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Agosto\Contabilidad\"/>
    </mc:Choice>
  </mc:AlternateContent>
  <xr:revisionPtr revIDLastSave="0" documentId="8_{B89C3EAE-45A8-4984-A3B0-82105302D154}" xr6:coauthVersionLast="47" xr6:coauthVersionMax="47" xr10:uidLastSave="{00000000-0000-0000-0000-000000000000}"/>
  <bookViews>
    <workbookView xWindow="-120" yWindow="-120" windowWidth="20730" windowHeight="11160" xr2:uid="{01A7BA87-A328-45C0-AE82-0AE2CBA2C53C}"/>
  </bookViews>
  <sheets>
    <sheet name=" Relación de Pagos Agosto 2023" sheetId="1" r:id="rId1"/>
  </sheets>
  <externalReferences>
    <externalReference r:id="rId2"/>
  </externalReferences>
  <definedNames>
    <definedName name="_xlnm._FilterDatabase" localSheetId="0" hidden="1">' Relación de Pagos Agosto 2023'!$A$4:$J$54</definedName>
    <definedName name="_xlnm.Print_Area" localSheetId="0">' Relación de Pagos Agosto 2023'!$A$1:$J$74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Titles" localSheetId="0">' Relación de Pagos Agosto 2023'!$1:$4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" i="1"/>
  <c r="F54" i="1"/>
  <c r="H54" i="1" l="1"/>
  <c r="G54" i="1"/>
</calcChain>
</file>

<file path=xl/sharedStrings.xml><?xml version="1.0" encoding="utf-8"?>
<sst xmlns="http://schemas.openxmlformats.org/spreadsheetml/2006/main" count="212" uniqueCount="131">
  <si>
    <t>RELACIÓN DE PAGOS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</si>
  <si>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</si>
  <si>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</si>
  <si>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</si>
  <si>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</si>
  <si>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</si>
  <si>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</si>
  <si>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</si>
  <si>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</si>
  <si>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ESTADO</t>
  </si>
  <si>
    <t>TOTALES</t>
  </si>
  <si>
    <t>B1500000002</t>
  </si>
  <si>
    <t>PAGADO CON                   CK./LIB. NO.</t>
  </si>
  <si>
    <t>Cros Publicidad, SRL</t>
  </si>
  <si>
    <t>Mom SRL</t>
  </si>
  <si>
    <t>CTAV SRL</t>
  </si>
  <si>
    <t>Servicios de consultoria de plan de comunicaciones, campañas creativas, servicios digitalesy monitoreo de campaña de posicionamiento del ministerio de cultura.</t>
  </si>
  <si>
    <t>Adquisicion material de limpieza</t>
  </si>
  <si>
    <t>B1500000186</t>
  </si>
  <si>
    <t>B1500000187</t>
  </si>
  <si>
    <t>N/A</t>
  </si>
  <si>
    <t>B1500000001</t>
  </si>
  <si>
    <t>PAGADO</t>
  </si>
  <si>
    <t>B1500000188</t>
  </si>
  <si>
    <t>B1500000769</t>
  </si>
  <si>
    <t>B1500000403</t>
  </si>
  <si>
    <t>B1500000404</t>
  </si>
  <si>
    <t>B1500000247</t>
  </si>
  <si>
    <t>B1500000136</t>
  </si>
  <si>
    <t>B1500000147</t>
  </si>
  <si>
    <t>B1500000148</t>
  </si>
  <si>
    <t>B1500000164</t>
  </si>
  <si>
    <t>B1500000480</t>
  </si>
  <si>
    <t>B1500000098</t>
  </si>
  <si>
    <t>B1500000149</t>
  </si>
  <si>
    <t>B1500000162</t>
  </si>
  <si>
    <t>B1500000163</t>
  </si>
  <si>
    <t>B1500001654</t>
  </si>
  <si>
    <t>B1500002788</t>
  </si>
  <si>
    <t>B1500002608</t>
  </si>
  <si>
    <t>B1500002620</t>
  </si>
  <si>
    <t>B1500002632</t>
  </si>
  <si>
    <t>B1500002650</t>
  </si>
  <si>
    <t>B1500002621</t>
  </si>
  <si>
    <t>B1500006197</t>
  </si>
  <si>
    <t>B1500006434</t>
  </si>
  <si>
    <t>B1500000479</t>
  </si>
  <si>
    <t>B1500000323</t>
  </si>
  <si>
    <t>B1500000322</t>
  </si>
  <si>
    <t>B1500000055</t>
  </si>
  <si>
    <t>B1500000035</t>
  </si>
  <si>
    <t>B1500000380</t>
  </si>
  <si>
    <t>B1500000382</t>
  </si>
  <si>
    <t>B1500000013</t>
  </si>
  <si>
    <t>B1500000489</t>
  </si>
  <si>
    <t>B1500011554</t>
  </si>
  <si>
    <t>B1500001418</t>
  </si>
  <si>
    <t>B1500000362</t>
  </si>
  <si>
    <t>B1500001094</t>
  </si>
  <si>
    <t>B1500000029</t>
  </si>
  <si>
    <t>B1500000358</t>
  </si>
  <si>
    <t>B1500000011</t>
  </si>
  <si>
    <t>B1500000057</t>
  </si>
  <si>
    <t>AJ IT Electronics Solutions, SRL</t>
  </si>
  <si>
    <t>Servicio de transmision en vivo circuito cerrado del evento Congreso Nacional de Industrias RD Naranja 2023</t>
  </si>
  <si>
    <t>Por adquisicion de Tshits y gorras bordados y serigrafiados</t>
  </si>
  <si>
    <t>Alquiler variado para montaje de actividades</t>
  </si>
  <si>
    <t>El Primo Comercial, SRL</t>
  </si>
  <si>
    <t xml:space="preserve">Adquisicion instrumentos </t>
  </si>
  <si>
    <t>Fumismart SRL</t>
  </si>
  <si>
    <t>Servicio de fumigacion en las instalaciones de la Sede y Dependencias de este Ministerio</t>
  </si>
  <si>
    <t>Grupo Retmox SRL</t>
  </si>
  <si>
    <t>Ingenieria Electromecanica y Construcciones Dingecon, SRL</t>
  </si>
  <si>
    <t>Servicio de reparcion y mantenimiente generadores electricos</t>
  </si>
  <si>
    <t>INVERSIONES CABRISA, SRL</t>
  </si>
  <si>
    <t>Alquileres variospara actividades en Fortaleza San Felipe de Puerto Plata.</t>
  </si>
  <si>
    <t>Made Gomez Grupo de Impresión SRL</t>
  </si>
  <si>
    <t xml:space="preserve">Servicio de impresiones varias </t>
  </si>
  <si>
    <t>MULTIGRABADO, SRL</t>
  </si>
  <si>
    <t>Servicio de impresión y letreros en acrilico instalados en Cenadarte</t>
  </si>
  <si>
    <t>Odanni Santana Luciano</t>
  </si>
  <si>
    <t>Reparacion de repuesto 3 pabellones para la Feria Internacinal del Libro</t>
  </si>
  <si>
    <t>Servicios e instalaciones tecnicas srl</t>
  </si>
  <si>
    <t>Servicio de mantenimiento preventivo y reparaciones menores en os elevadores y su montacarga del Museo del Hombre Dominicano , Museo de Arte Moderno, deHistoria y Geografia</t>
  </si>
  <si>
    <t>Servicios Portatiles Dominicanos SRL</t>
  </si>
  <si>
    <t xml:space="preserve">Alquiler de baños portatiles para uso del Museo Alcazar de Colon </t>
  </si>
  <si>
    <t>Servicio de evacuacion del sistema de aguas residuales succion de septico y destape de tuberia y suministro e instalacion de 2 tapas para los septicos</t>
  </si>
  <si>
    <t>Tonner Depot MultiserviciosEorg, SRL</t>
  </si>
  <si>
    <t>Servicio de alquiler de impresoras y mantenimiento de equipos de imperesion mes de marzo 2023</t>
  </si>
  <si>
    <t>Servicio de alquiler de impresoras y mantenimiento de equipos de imperesion mes de junio 2023</t>
  </si>
  <si>
    <t>Servicio de alquiler de impresoras y mantenimiento de equipos de imperesion mes de mayo 2023</t>
  </si>
  <si>
    <t>Allinoesupply SRL</t>
  </si>
  <si>
    <t>Jose Pio Santana Herrera</t>
  </si>
  <si>
    <t>Servicio de notario</t>
  </si>
  <si>
    <t>Chips Unlimited</t>
  </si>
  <si>
    <t>Realizacion y ejecucion de la produccion general de la 25a Feria Internacional del Libro Santo Domingo 2023</t>
  </si>
  <si>
    <t>PDC Solutions SRL</t>
  </si>
  <si>
    <t>Suministro e instalacion de un sistema de agua potable para la SEDE</t>
  </si>
  <si>
    <t>Soluciones Integrales CAF SRL</t>
  </si>
  <si>
    <t>Servicio de lavado y desinfeccion de sisterna y abastecimiento de agua</t>
  </si>
  <si>
    <t>Oica SRL</t>
  </si>
  <si>
    <t>Anticipo contratacion de construccion efimera, equipamiento de pabellones y areas exteriores para la 25a Feria Internacional del Libro Santo Domingo 2023</t>
  </si>
  <si>
    <t>Servicios de bote de escombros en la Plaza de la Cultura</t>
  </si>
  <si>
    <t>Zeugma Investments</t>
  </si>
  <si>
    <t>Instalecion de mallas como medidas de seguridad por desprendimiento y deterioro de estructura de la Puerta de la Misericordia</t>
  </si>
  <si>
    <t>Marico, SRL</t>
  </si>
  <si>
    <t>Servicio de lavado y planchado de diversos articulos de uso de la institucion</t>
  </si>
  <si>
    <t>Turistrans</t>
  </si>
  <si>
    <t>Servicio de transporte en autobus</t>
  </si>
  <si>
    <t>Viamar S A</t>
  </si>
  <si>
    <t>Servicio de mtto y reparacion Jeepeta Ford Explorer de la institucion</t>
  </si>
  <si>
    <t>Sierra Peña Auto Service SRL</t>
  </si>
  <si>
    <t>Servicio de mtto y reparacion Camioneta Dongfeng Rich de la institucion</t>
  </si>
  <si>
    <t>AS Muffler y Radiadores</t>
  </si>
  <si>
    <t>Servicio de mtto y reparacion camioneta Dong Feng Rivh  de la institucion</t>
  </si>
  <si>
    <t>Actividades Caoma SRL</t>
  </si>
  <si>
    <t>Servicios de agentes de seguridad privada para Congreso Nacional de Industrias Creativas 2023 RD Naranja</t>
  </si>
  <si>
    <t>Constructora Mejia Draiby SRL</t>
  </si>
  <si>
    <t>Avance contrato BS-0008731-2023 por construccion efimera equipamiento de pabellones y areas esteriores para 25a Feria Internacional del Libro Santo Dgo. 2023</t>
  </si>
  <si>
    <t>Once y Once SRL</t>
  </si>
  <si>
    <t>Servicio  de produccion general en linea, logistica y regiduria del Congreso Nacional Naranja</t>
  </si>
  <si>
    <t>Dimedom EE Diagnosticos Medicos Domiicanos, SRL</t>
  </si>
  <si>
    <t>Adquisicion articulos para la unidad medica de este ministerio</t>
  </si>
  <si>
    <t>Vamaconst, SRL</t>
  </si>
  <si>
    <t>Trabajos de adecuacion sede central</t>
  </si>
  <si>
    <t>PeyPac, Ingenieros Contratistas</t>
  </si>
  <si>
    <t>Habilitacion de los Museos del Hombre Dominicano e Historia y Geografia</t>
  </si>
  <si>
    <t>CK. 42586</t>
  </si>
  <si>
    <t>CK. 20233</t>
  </si>
  <si>
    <t>CK. 42682</t>
  </si>
  <si>
    <t>MINISTERIO DE CULTURA
DEPARTAMENTO DE CONTABILIDAD
RELACIÓN DE PAGOS EN RD$ -ORDENADOS POR CK. Y/O LIB.                                           
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</si>
</sst>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mm/dd/yyyy;@"/>
    <numFmt numFmtId="167" formatCode="dd\-mmm\-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43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43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3" fontId="4" fillId="3" borderId="5" xfId="0" applyNumberFormat="1" applyFont="1" applyFill="1" applyBorder="1" applyAlignment="1">
      <alignment vertical="center"/>
    </xf>
    <xf numFmtId="43" fontId="6" fillId="3" borderId="5" xfId="0" applyNumberFormat="1" applyFont="1" applyFill="1" applyBorder="1" applyAlignment="1">
      <alignment vertical="center"/>
    </xf>
    <xf numFmtId="43" fontId="3" fillId="2" borderId="0" xfId="1" applyFont="1" applyFill="1" applyBorder="1"/>
    <xf numFmtId="43" fontId="2" fillId="2" borderId="0" xfId="1" applyFont="1" applyFill="1" applyBorder="1"/>
    <xf numFmtId="0" fontId="4" fillId="3" borderId="5" xfId="0" applyFont="1" applyFill="1" applyBorder="1" applyAlignment="1">
      <alignment horizontal="center" vertical="center" wrapText="1"/>
    </xf>
    <xf numFmtId="43" fontId="4" fillId="3" borderId="6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67" fontId="10" fillId="0" borderId="4" xfId="0" applyNumberFormat="1" applyFont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>
      <alignment horizontal="center" vertical="center"/>
    </xf>
    <xf numFmtId="43" fontId="9" fillId="0" borderId="4" xfId="0" applyNumberFormat="1" applyFont="1" applyBorder="1" applyAlignment="1">
      <alignment horizontal="center" vertical="center"/>
    </xf>
    <xf numFmtId="43" fontId="8" fillId="0" borderId="4" xfId="0" applyNumberFormat="1" applyFont="1" applyBorder="1" applyAlignment="1">
      <alignment horizontal="center" vertical="center"/>
    </xf>
    <xf numFmtId="43" fontId="7" fillId="0" borderId="4" xfId="1" applyFont="1" applyFill="1" applyBorder="1" applyAlignment="1">
      <alignment horizontal="center" vertical="center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43" fontId="7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left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left" vertical="center" wrapText="1"/>
    </xf>
    <xf numFmtId="1" fontId="13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7" fontId="10" fillId="2" borderId="4" xfId="0" applyNumberFormat="1" applyFont="1" applyFill="1" applyBorder="1" applyAlignment="1" applyProtection="1">
      <alignment horizontal="center" vertical="center"/>
      <protection locked="0"/>
    </xf>
    <xf numFmtId="43" fontId="9" fillId="2" borderId="4" xfId="0" applyNumberFormat="1" applyFont="1" applyFill="1" applyBorder="1" applyAlignment="1">
      <alignment horizontal="center" vertical="center"/>
    </xf>
    <xf numFmtId="43" fontId="8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167" fontId="9" fillId="0" borderId="4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167" fontId="10" fillId="0" borderId="5" xfId="0" applyNumberFormat="1" applyFont="1" applyBorder="1" applyAlignment="1" applyProtection="1">
      <alignment horizontal="center" vertical="center"/>
      <protection locked="0"/>
    </xf>
    <xf numFmtId="43" fontId="9" fillId="0" borderId="5" xfId="0" applyNumberFormat="1" applyFont="1" applyBorder="1" applyAlignment="1">
      <alignment horizontal="center" vertical="center"/>
    </xf>
    <xf numFmtId="43" fontId="8" fillId="0" borderId="5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 applyProtection="1">
      <alignment horizontal="center" vertical="center"/>
      <protection locked="0"/>
    </xf>
  </cellXfs>
  <cellStyles count="4">
    <cellStyle name="Millares" xfId="1" builtinId="3"/>
    <cellStyle name="Millares 2" xfId="3" xr:uid="{8DE7FA1F-D00E-4666-98EC-9C565A6EEB8C}"/>
    <cellStyle name="Millares 2 2" xfId="2" xr:uid="{3B92A15C-100B-4F82-A4FD-554C681A70B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157211</xdr:colOff>
      <xdr:row>0</xdr:row>
      <xdr:rowOff>200836</xdr:rowOff>
    </xdr:from>
    <xdr:ext cx="970492" cy="706840"/>
    <xdr:pic>
      <xdr:nvPicPr>
        <xdr:cNvPr id="2" name="Imagen 1">
          <a:extLst>
            <a:ext uri="{FF2B5EF4-FFF2-40B4-BE49-F238E27FC236}">
              <a16:creationId xmlns:a16="http://schemas.microsoft.com/office/drawing/2014/main" id="{FCA3E2AB-FE72-4713-85F8-A233F09A4F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5997" y="200836"/>
          <a:ext cx="970492" cy="706840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59</xdr:row>
      <xdr:rowOff>74084</xdr:rowOff>
    </xdr:from>
    <xdr:to>
      <xdr:col>1</xdr:col>
      <xdr:colOff>4233</xdr:colOff>
      <xdr:row>64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E4B0-9E20-4BAE-A8A2-13050D40100C}"/>
            </a:ext>
          </a:extLst>
        </xdr:cNvPr>
        <xdr:cNvSpPr txBox="1"/>
      </xdr:nvSpPr>
      <xdr:spPr>
        <a:xfrm>
          <a:off x="264583" y="69054134"/>
          <a:ext cx="2044700" cy="716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 ABAD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Financiero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171450</xdr:colOff>
      <xdr:row>59</xdr:row>
      <xdr:rowOff>102659</xdr:rowOff>
    </xdr:from>
    <xdr:to>
      <xdr:col>3</xdr:col>
      <xdr:colOff>755650</xdr:colOff>
      <xdr:row>64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C76B44-ADB6-4DFA-AD07-3B2142B6DAEE}"/>
            </a:ext>
          </a:extLst>
        </xdr:cNvPr>
        <xdr:cNvSpPr txBox="1"/>
      </xdr:nvSpPr>
      <xdr:spPr>
        <a:xfrm>
          <a:off x="5114925" y="69082709"/>
          <a:ext cx="2098675" cy="697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59</xdr:row>
      <xdr:rowOff>84667</xdr:rowOff>
    </xdr:from>
    <xdr:to>
      <xdr:col>9</xdr:col>
      <xdr:colOff>645584</xdr:colOff>
      <xdr:row>63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B6ECF7-9976-492F-BF4F-936ABE5CE080}"/>
            </a:ext>
          </a:extLst>
        </xdr:cNvPr>
        <xdr:cNvSpPr txBox="1"/>
      </xdr:nvSpPr>
      <xdr:spPr>
        <a:xfrm>
          <a:off x="8407401" y="69064717"/>
          <a:ext cx="4287308" cy="639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35F2-DB2F-4EA3-93F9-F468A03472DB}">
  <sheetPr>
    <tabColor theme="8"/>
  </sheetPr>
  <dimension ref="A1:AS64"/>
  <sheetViews>
    <sheetView tabSelected="1" zoomScale="70" zoomScaleNormal="70" zoomScalePageLayoutView="90" workbookViewId="0">
      <selection activeCell="L4" sqref="L4"/>
    </sheetView>
  </sheetViews>
  <sheetFormatPr baseColWidth="10" defaultRowHeight="12" x14ac:dyDescent="0.2"/>
  <cols>
    <col min="1" max="1" width="34.5703125" style="9" customWidth="1"/>
    <col min="2" max="2" width="37.5703125" style="2" customWidth="1"/>
    <col min="3" max="3" width="19" style="11" customWidth="1"/>
    <col min="4" max="4" width="15.42578125" style="2" customWidth="1"/>
    <col min="5" max="5" width="13.85546875" style="11" customWidth="1"/>
    <col min="6" max="6" width="17.7109375" style="9" customWidth="1"/>
    <col min="7" max="7" width="19.7109375" style="9" customWidth="1"/>
    <col min="8" max="8" width="14.28515625" style="2" customWidth="1"/>
    <col min="9" max="9" width="17.5703125" style="2" customWidth="1"/>
    <col min="10" max="10" width="14.85546875" style="2" customWidth="1"/>
    <col min="11" max="11" width="11.42578125" style="1"/>
    <col min="12" max="12" width="19" style="2" customWidth="1"/>
    <col min="13" max="16384" width="11.42578125" style="2"/>
  </cols>
  <sheetData>
    <row r="1" spans="1:45" s="14" customFormat="1" ht="127.5" customHeight="1" x14ac:dyDescent="0.2">
      <c r="A1" s="23" t="s">
        <v>130</v>
      </c>
      <c r="B1" s="23"/>
      <c r="C1" s="23"/>
      <c r="D1" s="23"/>
      <c r="E1" s="23"/>
      <c r="F1" s="23"/>
      <c r="G1" s="23"/>
      <c r="H1" s="23"/>
      <c r="I1" s="23"/>
      <c r="J1" s="23"/>
    </row>
    <row r="3" spans="1:45" ht="18" customHeight="1" x14ac:dyDescent="0.2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6"/>
    </row>
    <row r="4" spans="1:45" s="6" customFormat="1" ht="39.75" customHeight="1" x14ac:dyDescent="0.2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21" t="s">
        <v>6</v>
      </c>
      <c r="G4" s="4" t="s">
        <v>7</v>
      </c>
      <c r="H4" s="4" t="s">
        <v>8</v>
      </c>
      <c r="I4" s="4" t="s">
        <v>12</v>
      </c>
      <c r="J4" s="4" t="s">
        <v>9</v>
      </c>
      <c r="K4" s="5"/>
    </row>
    <row r="5" spans="1:45" s="15" customFormat="1" ht="78.75" customHeight="1" x14ac:dyDescent="0.25">
      <c r="A5" s="29" t="s">
        <v>63</v>
      </c>
      <c r="B5" s="30" t="s">
        <v>64</v>
      </c>
      <c r="C5" s="31" t="s">
        <v>19</v>
      </c>
      <c r="D5" s="32">
        <v>45099</v>
      </c>
      <c r="E5" s="33">
        <v>45291</v>
      </c>
      <c r="F5" s="34">
        <v>224790</v>
      </c>
      <c r="G5" s="35">
        <v>224790</v>
      </c>
      <c r="H5" s="36">
        <f>F5-G5</f>
        <v>0</v>
      </c>
      <c r="I5" s="37">
        <v>2737</v>
      </c>
      <c r="J5" s="38" t="s">
        <v>22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s="15" customFormat="1" ht="87" customHeight="1" x14ac:dyDescent="0.25">
      <c r="A6" s="29" t="s">
        <v>63</v>
      </c>
      <c r="B6" s="30" t="s">
        <v>64</v>
      </c>
      <c r="C6" s="31" t="s">
        <v>23</v>
      </c>
      <c r="D6" s="32">
        <v>45099</v>
      </c>
      <c r="E6" s="33">
        <v>45291</v>
      </c>
      <c r="F6" s="34">
        <v>47200</v>
      </c>
      <c r="G6" s="35">
        <v>47200</v>
      </c>
      <c r="H6" s="36">
        <f t="shared" ref="H6:H53" si="0">F6-G6</f>
        <v>0</v>
      </c>
      <c r="I6" s="37">
        <v>2737</v>
      </c>
      <c r="J6" s="38" t="s">
        <v>22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s="15" customFormat="1" ht="72" customHeight="1" x14ac:dyDescent="0.25">
      <c r="A7" s="29" t="s">
        <v>13</v>
      </c>
      <c r="B7" s="39" t="s">
        <v>65</v>
      </c>
      <c r="C7" s="40" t="s">
        <v>24</v>
      </c>
      <c r="D7" s="41">
        <v>45007</v>
      </c>
      <c r="E7" s="33">
        <v>45291</v>
      </c>
      <c r="F7" s="34">
        <v>462524.6</v>
      </c>
      <c r="G7" s="35">
        <v>462524.6</v>
      </c>
      <c r="H7" s="36">
        <f t="shared" si="0"/>
        <v>0</v>
      </c>
      <c r="I7" s="42">
        <v>2734</v>
      </c>
      <c r="J7" s="38" t="s">
        <v>22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s="15" customFormat="1" ht="51" customHeight="1" x14ac:dyDescent="0.25">
      <c r="A8" s="29" t="s">
        <v>15</v>
      </c>
      <c r="B8" s="39" t="s">
        <v>66</v>
      </c>
      <c r="C8" s="40" t="s">
        <v>25</v>
      </c>
      <c r="D8" s="41">
        <v>45078</v>
      </c>
      <c r="E8" s="33">
        <v>45291</v>
      </c>
      <c r="F8" s="34">
        <v>29500</v>
      </c>
      <c r="G8" s="35">
        <v>29500</v>
      </c>
      <c r="H8" s="36">
        <f t="shared" si="0"/>
        <v>0</v>
      </c>
      <c r="I8" s="42">
        <v>2740</v>
      </c>
      <c r="J8" s="38" t="s">
        <v>22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s="15" customFormat="1" ht="66.75" customHeight="1" x14ac:dyDescent="0.25">
      <c r="A9" s="29" t="s">
        <v>15</v>
      </c>
      <c r="B9" s="39" t="s">
        <v>66</v>
      </c>
      <c r="C9" s="40" t="s">
        <v>26</v>
      </c>
      <c r="D9" s="41">
        <v>45078</v>
      </c>
      <c r="E9" s="33">
        <v>45291</v>
      </c>
      <c r="F9" s="34">
        <v>18880</v>
      </c>
      <c r="G9" s="35">
        <v>18880</v>
      </c>
      <c r="H9" s="36">
        <f t="shared" si="0"/>
        <v>0</v>
      </c>
      <c r="I9" s="42">
        <v>2740</v>
      </c>
      <c r="J9" s="38" t="s">
        <v>22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s="15" customFormat="1" ht="48.75" customHeight="1" x14ac:dyDescent="0.25">
      <c r="A10" s="29" t="s">
        <v>67</v>
      </c>
      <c r="B10" s="43" t="s">
        <v>68</v>
      </c>
      <c r="C10" s="31" t="s">
        <v>27</v>
      </c>
      <c r="D10" s="32">
        <v>45089</v>
      </c>
      <c r="E10" s="33">
        <v>45291</v>
      </c>
      <c r="F10" s="34">
        <v>320400</v>
      </c>
      <c r="G10" s="35">
        <v>320400</v>
      </c>
      <c r="H10" s="36">
        <f t="shared" si="0"/>
        <v>0</v>
      </c>
      <c r="I10" s="37">
        <v>2693</v>
      </c>
      <c r="J10" s="38" t="s">
        <v>22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s="15" customFormat="1" ht="68.25" customHeight="1" x14ac:dyDescent="0.25">
      <c r="A11" s="29" t="s">
        <v>69</v>
      </c>
      <c r="B11" s="43" t="s">
        <v>70</v>
      </c>
      <c r="C11" s="31" t="s">
        <v>28</v>
      </c>
      <c r="D11" s="32">
        <v>45033</v>
      </c>
      <c r="E11" s="33">
        <v>45291</v>
      </c>
      <c r="F11" s="34">
        <v>132523.9</v>
      </c>
      <c r="G11" s="35">
        <v>132523.9</v>
      </c>
      <c r="H11" s="36">
        <f t="shared" si="0"/>
        <v>0</v>
      </c>
      <c r="I11" s="37">
        <v>2789</v>
      </c>
      <c r="J11" s="38" t="s">
        <v>22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s="15" customFormat="1" ht="68.25" customHeight="1" x14ac:dyDescent="0.25">
      <c r="A12" s="29" t="s">
        <v>69</v>
      </c>
      <c r="B12" s="43" t="s">
        <v>70</v>
      </c>
      <c r="C12" s="31" t="s">
        <v>29</v>
      </c>
      <c r="D12" s="32">
        <v>45057</v>
      </c>
      <c r="E12" s="33">
        <v>45291</v>
      </c>
      <c r="F12" s="34">
        <v>116460.38</v>
      </c>
      <c r="G12" s="35">
        <v>116460.38</v>
      </c>
      <c r="H12" s="36">
        <f t="shared" si="0"/>
        <v>0</v>
      </c>
      <c r="I12" s="37">
        <v>2789</v>
      </c>
      <c r="J12" s="38" t="s">
        <v>22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5" customFormat="1" ht="74.25" customHeight="1" x14ac:dyDescent="0.25">
      <c r="A13" s="29" t="s">
        <v>69</v>
      </c>
      <c r="B13" s="43" t="s">
        <v>70</v>
      </c>
      <c r="C13" s="31" t="s">
        <v>30</v>
      </c>
      <c r="D13" s="32">
        <v>45084</v>
      </c>
      <c r="E13" s="33">
        <v>45291</v>
      </c>
      <c r="F13" s="34">
        <v>124779</v>
      </c>
      <c r="G13" s="35">
        <v>124779</v>
      </c>
      <c r="H13" s="36">
        <f t="shared" si="0"/>
        <v>0</v>
      </c>
      <c r="I13" s="44">
        <v>2789</v>
      </c>
      <c r="J13" s="38" t="s">
        <v>22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5" customFormat="1" ht="66.75" customHeight="1" x14ac:dyDescent="0.25">
      <c r="A14" s="29" t="s">
        <v>69</v>
      </c>
      <c r="B14" s="43" t="s">
        <v>70</v>
      </c>
      <c r="C14" s="31" t="s">
        <v>31</v>
      </c>
      <c r="D14" s="32">
        <v>45111</v>
      </c>
      <c r="E14" s="33">
        <v>45291</v>
      </c>
      <c r="F14" s="34">
        <v>120099.78</v>
      </c>
      <c r="G14" s="35">
        <v>120099.78</v>
      </c>
      <c r="H14" s="36">
        <f t="shared" si="0"/>
        <v>0</v>
      </c>
      <c r="I14" s="44">
        <v>2789</v>
      </c>
      <c r="J14" s="38" t="s">
        <v>22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s="15" customFormat="1" ht="69.75" customHeight="1" x14ac:dyDescent="0.25">
      <c r="A15" s="29" t="s">
        <v>71</v>
      </c>
      <c r="B15" s="43" t="s">
        <v>70</v>
      </c>
      <c r="C15" s="31" t="s">
        <v>32</v>
      </c>
      <c r="D15" s="32">
        <v>45120</v>
      </c>
      <c r="E15" s="33">
        <v>45291</v>
      </c>
      <c r="F15" s="34">
        <v>224200</v>
      </c>
      <c r="G15" s="35">
        <v>224200</v>
      </c>
      <c r="H15" s="36">
        <f t="shared" si="0"/>
        <v>0</v>
      </c>
      <c r="I15" s="44">
        <v>2739</v>
      </c>
      <c r="J15" s="38" t="s">
        <v>22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s="15" customFormat="1" ht="75.75" customHeight="1" x14ac:dyDescent="0.25">
      <c r="A16" s="29" t="s">
        <v>72</v>
      </c>
      <c r="B16" s="45" t="s">
        <v>73</v>
      </c>
      <c r="C16" s="40" t="s">
        <v>33</v>
      </c>
      <c r="D16" s="41">
        <v>45096</v>
      </c>
      <c r="E16" s="33">
        <v>45291</v>
      </c>
      <c r="F16" s="34">
        <v>864153.77</v>
      </c>
      <c r="G16" s="35">
        <v>864153.77</v>
      </c>
      <c r="H16" s="36">
        <f t="shared" si="0"/>
        <v>0</v>
      </c>
      <c r="I16" s="46">
        <v>2756</v>
      </c>
      <c r="J16" s="38" t="s">
        <v>22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s="15" customFormat="1" ht="46.5" customHeight="1" x14ac:dyDescent="0.25">
      <c r="A17" s="47" t="s">
        <v>74</v>
      </c>
      <c r="B17" s="39" t="s">
        <v>75</v>
      </c>
      <c r="C17" s="48" t="s">
        <v>34</v>
      </c>
      <c r="D17" s="49">
        <v>45028</v>
      </c>
      <c r="E17" s="33">
        <v>45291</v>
      </c>
      <c r="F17" s="34">
        <v>265219.99</v>
      </c>
      <c r="G17" s="35">
        <v>265219.99</v>
      </c>
      <c r="H17" s="36">
        <f t="shared" si="0"/>
        <v>0</v>
      </c>
      <c r="I17" s="46" t="s">
        <v>127</v>
      </c>
      <c r="J17" s="38" t="s">
        <v>22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s="15" customFormat="1" ht="48.75" customHeight="1" x14ac:dyDescent="0.25">
      <c r="A18" s="29" t="s">
        <v>76</v>
      </c>
      <c r="B18" s="50" t="s">
        <v>77</v>
      </c>
      <c r="C18" s="51" t="s">
        <v>35</v>
      </c>
      <c r="D18" s="52">
        <v>45125</v>
      </c>
      <c r="E18" s="33">
        <v>45291</v>
      </c>
      <c r="F18" s="53">
        <v>53572</v>
      </c>
      <c r="G18" s="54">
        <v>53572</v>
      </c>
      <c r="H18" s="36">
        <f t="shared" si="0"/>
        <v>0</v>
      </c>
      <c r="I18" s="44">
        <v>2808</v>
      </c>
      <c r="J18" s="38" t="s">
        <v>22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s="15" customFormat="1" ht="67.5" customHeight="1" x14ac:dyDescent="0.25">
      <c r="A19" s="29" t="s">
        <v>76</v>
      </c>
      <c r="B19" s="50" t="s">
        <v>77</v>
      </c>
      <c r="C19" s="51" t="s">
        <v>36</v>
      </c>
      <c r="D19" s="52">
        <v>45125</v>
      </c>
      <c r="E19" s="33">
        <v>45291</v>
      </c>
      <c r="F19" s="53">
        <v>12980</v>
      </c>
      <c r="G19" s="54">
        <v>12980</v>
      </c>
      <c r="H19" s="36">
        <f t="shared" si="0"/>
        <v>0</v>
      </c>
      <c r="I19" s="44">
        <v>2808</v>
      </c>
      <c r="J19" s="38" t="s">
        <v>22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s="15" customFormat="1" ht="54.75" customHeight="1" x14ac:dyDescent="0.25">
      <c r="A20" s="29" t="s">
        <v>76</v>
      </c>
      <c r="B20" s="50" t="s">
        <v>77</v>
      </c>
      <c r="C20" s="51" t="s">
        <v>31</v>
      </c>
      <c r="D20" s="52">
        <v>45125</v>
      </c>
      <c r="E20" s="33">
        <v>45291</v>
      </c>
      <c r="F20" s="53">
        <v>12980</v>
      </c>
      <c r="G20" s="54">
        <v>12980</v>
      </c>
      <c r="H20" s="36">
        <f t="shared" si="0"/>
        <v>0</v>
      </c>
      <c r="I20" s="44">
        <v>2808</v>
      </c>
      <c r="J20" s="38" t="s">
        <v>22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s="15" customFormat="1" ht="105.75" customHeight="1" x14ac:dyDescent="0.25">
      <c r="A21" s="29" t="s">
        <v>14</v>
      </c>
      <c r="B21" s="55" t="s">
        <v>16</v>
      </c>
      <c r="C21" s="51" t="s">
        <v>11</v>
      </c>
      <c r="D21" s="52">
        <v>45105</v>
      </c>
      <c r="E21" s="33">
        <v>45291</v>
      </c>
      <c r="F21" s="53">
        <v>525000</v>
      </c>
      <c r="G21" s="54">
        <v>525000</v>
      </c>
      <c r="H21" s="36">
        <f t="shared" si="0"/>
        <v>0</v>
      </c>
      <c r="I21" s="44">
        <v>2906</v>
      </c>
      <c r="J21" s="38" t="s">
        <v>22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s="15" customFormat="1" ht="60" customHeight="1" x14ac:dyDescent="0.25">
      <c r="A22" s="29" t="s">
        <v>78</v>
      </c>
      <c r="B22" s="39" t="s">
        <v>79</v>
      </c>
      <c r="C22" s="48" t="s">
        <v>37</v>
      </c>
      <c r="D22" s="49">
        <v>45035</v>
      </c>
      <c r="E22" s="33">
        <v>45291</v>
      </c>
      <c r="F22" s="34">
        <v>13688</v>
      </c>
      <c r="G22" s="35">
        <v>13688</v>
      </c>
      <c r="H22" s="36">
        <f t="shared" si="0"/>
        <v>0</v>
      </c>
      <c r="I22" s="46" t="s">
        <v>128</v>
      </c>
      <c r="J22" s="38" t="s">
        <v>22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15" customFormat="1" ht="47.25" customHeight="1" x14ac:dyDescent="0.25">
      <c r="A23" s="29" t="s">
        <v>80</v>
      </c>
      <c r="B23" s="45" t="s">
        <v>81</v>
      </c>
      <c r="C23" s="40" t="s">
        <v>21</v>
      </c>
      <c r="D23" s="41">
        <v>45065</v>
      </c>
      <c r="E23" s="33">
        <v>45291</v>
      </c>
      <c r="F23" s="34">
        <v>115640</v>
      </c>
      <c r="G23" s="35">
        <v>115640</v>
      </c>
      <c r="H23" s="36">
        <f t="shared" si="0"/>
        <v>0</v>
      </c>
      <c r="I23" s="46" t="s">
        <v>129</v>
      </c>
      <c r="J23" s="38" t="s">
        <v>22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s="15" customFormat="1" ht="111.75" customHeight="1" x14ac:dyDescent="0.25">
      <c r="A24" s="29" t="s">
        <v>82</v>
      </c>
      <c r="B24" s="30" t="s">
        <v>83</v>
      </c>
      <c r="C24" s="31" t="s">
        <v>38</v>
      </c>
      <c r="D24" s="32">
        <v>45113</v>
      </c>
      <c r="E24" s="33">
        <v>45291</v>
      </c>
      <c r="F24" s="34">
        <v>32450</v>
      </c>
      <c r="G24" s="35">
        <v>32450</v>
      </c>
      <c r="H24" s="36">
        <f t="shared" si="0"/>
        <v>0</v>
      </c>
      <c r="I24" s="37">
        <v>2692</v>
      </c>
      <c r="J24" s="38" t="s">
        <v>22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s="15" customFormat="1" ht="61.5" customHeight="1" x14ac:dyDescent="0.25">
      <c r="A25" s="29" t="s">
        <v>84</v>
      </c>
      <c r="B25" s="56" t="s">
        <v>85</v>
      </c>
      <c r="C25" s="57" t="s">
        <v>39</v>
      </c>
      <c r="D25" s="58">
        <v>45020</v>
      </c>
      <c r="E25" s="33">
        <v>45291</v>
      </c>
      <c r="F25" s="34">
        <v>63720</v>
      </c>
      <c r="G25" s="35">
        <v>63720</v>
      </c>
      <c r="H25" s="36">
        <f t="shared" si="0"/>
        <v>0</v>
      </c>
      <c r="I25" s="44">
        <v>2548</v>
      </c>
      <c r="J25" s="38" t="s">
        <v>22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s="15" customFormat="1" ht="62.25" customHeight="1" x14ac:dyDescent="0.25">
      <c r="A26" s="29" t="s">
        <v>84</v>
      </c>
      <c r="B26" s="56" t="s">
        <v>85</v>
      </c>
      <c r="C26" s="57" t="s">
        <v>40</v>
      </c>
      <c r="D26" s="58">
        <v>45016</v>
      </c>
      <c r="E26" s="33">
        <v>45291</v>
      </c>
      <c r="F26" s="34">
        <v>63720</v>
      </c>
      <c r="G26" s="35">
        <v>63720</v>
      </c>
      <c r="H26" s="36">
        <f t="shared" si="0"/>
        <v>0</v>
      </c>
      <c r="I26" s="44">
        <v>2548</v>
      </c>
      <c r="J26" s="38" t="s">
        <v>22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s="15" customFormat="1" ht="67.5" customHeight="1" x14ac:dyDescent="0.25">
      <c r="A27" s="29" t="s">
        <v>84</v>
      </c>
      <c r="B27" s="56" t="s">
        <v>85</v>
      </c>
      <c r="C27" s="57" t="s">
        <v>41</v>
      </c>
      <c r="D27" s="58">
        <v>45046</v>
      </c>
      <c r="E27" s="33">
        <v>45291</v>
      </c>
      <c r="F27" s="34">
        <v>63720</v>
      </c>
      <c r="G27" s="35">
        <v>63720</v>
      </c>
      <c r="H27" s="36">
        <f t="shared" si="0"/>
        <v>0</v>
      </c>
      <c r="I27" s="44">
        <v>2548</v>
      </c>
      <c r="J27" s="38" t="s">
        <v>22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s="15" customFormat="1" ht="89.25" customHeight="1" x14ac:dyDescent="0.25">
      <c r="A28" s="29" t="s">
        <v>84</v>
      </c>
      <c r="B28" s="30" t="s">
        <v>86</v>
      </c>
      <c r="C28" s="31" t="s">
        <v>42</v>
      </c>
      <c r="D28" s="32">
        <v>45119</v>
      </c>
      <c r="E28" s="33">
        <v>45291</v>
      </c>
      <c r="F28" s="34">
        <v>32553.84</v>
      </c>
      <c r="G28" s="35">
        <v>32553.84</v>
      </c>
      <c r="H28" s="36">
        <f t="shared" si="0"/>
        <v>0</v>
      </c>
      <c r="I28" s="37">
        <v>2736</v>
      </c>
      <c r="J28" s="38" t="s">
        <v>22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s="15" customFormat="1" ht="89.25" customHeight="1" x14ac:dyDescent="0.25">
      <c r="A29" s="29" t="s">
        <v>84</v>
      </c>
      <c r="B29" s="30" t="s">
        <v>86</v>
      </c>
      <c r="C29" s="31" t="s">
        <v>43</v>
      </c>
      <c r="D29" s="32">
        <v>45054</v>
      </c>
      <c r="E29" s="33">
        <v>45291</v>
      </c>
      <c r="F29" s="34">
        <v>224908</v>
      </c>
      <c r="G29" s="35">
        <v>224908</v>
      </c>
      <c r="H29" s="36">
        <f t="shared" si="0"/>
        <v>0</v>
      </c>
      <c r="I29" s="37">
        <v>2736</v>
      </c>
      <c r="J29" s="38" t="s">
        <v>22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s="15" customFormat="1" ht="77.25" customHeight="1" x14ac:dyDescent="0.25">
      <c r="A30" s="29" t="s">
        <v>87</v>
      </c>
      <c r="B30" s="43" t="s">
        <v>88</v>
      </c>
      <c r="C30" s="31" t="s">
        <v>44</v>
      </c>
      <c r="D30" s="32">
        <v>45012</v>
      </c>
      <c r="E30" s="33">
        <v>45291</v>
      </c>
      <c r="F30" s="34">
        <v>210237.77</v>
      </c>
      <c r="G30" s="35">
        <v>210237.77</v>
      </c>
      <c r="H30" s="36">
        <f t="shared" si="0"/>
        <v>0</v>
      </c>
      <c r="I30" s="37">
        <v>2751</v>
      </c>
      <c r="J30" s="38" t="s">
        <v>22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s="15" customFormat="1" ht="67.5" customHeight="1" x14ac:dyDescent="0.25">
      <c r="A31" s="29" t="s">
        <v>87</v>
      </c>
      <c r="B31" s="43" t="s">
        <v>89</v>
      </c>
      <c r="C31" s="31" t="s">
        <v>45</v>
      </c>
      <c r="D31" s="32">
        <v>45070</v>
      </c>
      <c r="E31" s="33">
        <v>45291</v>
      </c>
      <c r="F31" s="34">
        <v>213735.76</v>
      </c>
      <c r="G31" s="35">
        <v>213735.76</v>
      </c>
      <c r="H31" s="36">
        <f t="shared" si="0"/>
        <v>0</v>
      </c>
      <c r="I31" s="37">
        <v>2751</v>
      </c>
      <c r="J31" s="38" t="s">
        <v>22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s="15" customFormat="1" ht="73.5" customHeight="1" x14ac:dyDescent="0.25">
      <c r="A32" s="29" t="s">
        <v>87</v>
      </c>
      <c r="B32" s="59" t="s">
        <v>90</v>
      </c>
      <c r="C32" s="60" t="s">
        <v>45</v>
      </c>
      <c r="D32" s="61">
        <v>45070</v>
      </c>
      <c r="E32" s="33">
        <v>45291</v>
      </c>
      <c r="F32" s="62">
        <v>218609.76</v>
      </c>
      <c r="G32" s="63">
        <v>218609.76</v>
      </c>
      <c r="H32" s="36">
        <f t="shared" si="0"/>
        <v>0</v>
      </c>
      <c r="I32" s="64">
        <v>2751</v>
      </c>
      <c r="J32" s="38" t="s">
        <v>22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s="15" customFormat="1" ht="60.75" customHeight="1" x14ac:dyDescent="0.25">
      <c r="A33" s="29" t="s">
        <v>91</v>
      </c>
      <c r="B33" s="43" t="s">
        <v>17</v>
      </c>
      <c r="C33" s="31" t="s">
        <v>46</v>
      </c>
      <c r="D33" s="32">
        <v>45124</v>
      </c>
      <c r="E33" s="33">
        <v>45291</v>
      </c>
      <c r="F33" s="34">
        <v>458313.65</v>
      </c>
      <c r="G33" s="35">
        <v>458313.65</v>
      </c>
      <c r="H33" s="36">
        <f t="shared" si="0"/>
        <v>0</v>
      </c>
      <c r="I33" s="37">
        <v>2882</v>
      </c>
      <c r="J33" s="38" t="s">
        <v>22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s="15" customFormat="1" ht="57.75" customHeight="1" x14ac:dyDescent="0.25">
      <c r="A34" s="29" t="s">
        <v>92</v>
      </c>
      <c r="B34" s="43" t="s">
        <v>93</v>
      </c>
      <c r="C34" s="31" t="s">
        <v>47</v>
      </c>
      <c r="D34" s="32">
        <v>45118</v>
      </c>
      <c r="E34" s="33">
        <v>45291</v>
      </c>
      <c r="F34" s="34">
        <v>11800</v>
      </c>
      <c r="G34" s="35">
        <v>11800</v>
      </c>
      <c r="H34" s="36">
        <f t="shared" si="0"/>
        <v>0</v>
      </c>
      <c r="I34" s="37">
        <v>2902</v>
      </c>
      <c r="J34" s="38" t="s">
        <v>22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s="15" customFormat="1" ht="59.25" customHeight="1" x14ac:dyDescent="0.25">
      <c r="A35" s="29" t="s">
        <v>92</v>
      </c>
      <c r="B35" s="43" t="s">
        <v>93</v>
      </c>
      <c r="C35" s="31" t="s">
        <v>48</v>
      </c>
      <c r="D35" s="32">
        <v>45118</v>
      </c>
      <c r="E35" s="33">
        <v>45291</v>
      </c>
      <c r="F35" s="34">
        <v>11800</v>
      </c>
      <c r="G35" s="35">
        <v>11800</v>
      </c>
      <c r="H35" s="36">
        <f t="shared" si="0"/>
        <v>0</v>
      </c>
      <c r="I35" s="37">
        <v>2902</v>
      </c>
      <c r="J35" s="38" t="s">
        <v>22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s="15" customFormat="1" ht="90" customHeight="1" x14ac:dyDescent="0.25">
      <c r="A36" s="29" t="s">
        <v>94</v>
      </c>
      <c r="B36" s="43" t="s">
        <v>95</v>
      </c>
      <c r="C36" s="31" t="s">
        <v>49</v>
      </c>
      <c r="D36" s="32">
        <v>45130</v>
      </c>
      <c r="E36" s="33">
        <v>45291</v>
      </c>
      <c r="F36" s="34">
        <v>8420666.1400000006</v>
      </c>
      <c r="G36" s="35">
        <v>8420666.1400000006</v>
      </c>
      <c r="H36" s="36">
        <f t="shared" si="0"/>
        <v>0</v>
      </c>
      <c r="I36" s="37">
        <v>2829</v>
      </c>
      <c r="J36" s="38" t="s">
        <v>22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s="15" customFormat="1" ht="69.75" customHeight="1" x14ac:dyDescent="0.25">
      <c r="A37" s="29" t="s">
        <v>96</v>
      </c>
      <c r="B37" s="43" t="s">
        <v>97</v>
      </c>
      <c r="C37" s="31" t="s">
        <v>50</v>
      </c>
      <c r="D37" s="32">
        <v>45068</v>
      </c>
      <c r="E37" s="33">
        <v>45291</v>
      </c>
      <c r="F37" s="35">
        <v>318600</v>
      </c>
      <c r="G37" s="35">
        <v>318600</v>
      </c>
      <c r="H37" s="36">
        <f t="shared" si="0"/>
        <v>0</v>
      </c>
      <c r="I37" s="37">
        <v>2979</v>
      </c>
      <c r="J37" s="38" t="s">
        <v>22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s="15" customFormat="1" ht="69.75" customHeight="1" x14ac:dyDescent="0.25">
      <c r="A38" s="29" t="s">
        <v>96</v>
      </c>
      <c r="B38" s="43" t="s">
        <v>97</v>
      </c>
      <c r="C38" s="31" t="s">
        <v>50</v>
      </c>
      <c r="D38" s="32">
        <v>45068</v>
      </c>
      <c r="E38" s="33">
        <v>45291</v>
      </c>
      <c r="F38" s="35">
        <v>224200</v>
      </c>
      <c r="G38" s="35">
        <v>224200</v>
      </c>
      <c r="H38" s="36">
        <f t="shared" si="0"/>
        <v>0</v>
      </c>
      <c r="I38" s="37">
        <v>2979</v>
      </c>
      <c r="J38" s="38" t="s">
        <v>22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s="15" customFormat="1" ht="65.25" customHeight="1" x14ac:dyDescent="0.25">
      <c r="A39" s="29" t="s">
        <v>98</v>
      </c>
      <c r="B39" s="43" t="s">
        <v>99</v>
      </c>
      <c r="C39" s="31" t="s">
        <v>51</v>
      </c>
      <c r="D39" s="32">
        <v>45131</v>
      </c>
      <c r="E39" s="33">
        <v>45291</v>
      </c>
      <c r="F39" s="34">
        <v>26465.7</v>
      </c>
      <c r="G39" s="35">
        <v>26465.7</v>
      </c>
      <c r="H39" s="36">
        <f t="shared" si="0"/>
        <v>0</v>
      </c>
      <c r="I39" s="37">
        <v>2981</v>
      </c>
      <c r="J39" s="38" t="s">
        <v>22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s="15" customFormat="1" ht="112.5" customHeight="1" x14ac:dyDescent="0.25">
      <c r="A40" s="29" t="s">
        <v>100</v>
      </c>
      <c r="B40" s="43" t="s">
        <v>101</v>
      </c>
      <c r="C40" s="31" t="s">
        <v>20</v>
      </c>
      <c r="D40" s="32">
        <v>45141</v>
      </c>
      <c r="E40" s="33">
        <v>45291</v>
      </c>
      <c r="F40" s="34">
        <v>4696209.24</v>
      </c>
      <c r="G40" s="35">
        <v>4696209.24</v>
      </c>
      <c r="H40" s="36">
        <f t="shared" si="0"/>
        <v>0</v>
      </c>
      <c r="I40" s="37">
        <v>2859</v>
      </c>
      <c r="J40" s="38" t="s">
        <v>22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s="15" customFormat="1" ht="68.25" customHeight="1" x14ac:dyDescent="0.25">
      <c r="A41" s="29" t="s">
        <v>98</v>
      </c>
      <c r="B41" s="43" t="s">
        <v>102</v>
      </c>
      <c r="C41" s="31" t="s">
        <v>52</v>
      </c>
      <c r="D41" s="32">
        <v>45138</v>
      </c>
      <c r="E41" s="33">
        <v>45291</v>
      </c>
      <c r="F41" s="34">
        <v>53520.08</v>
      </c>
      <c r="G41" s="35">
        <v>53520.08</v>
      </c>
      <c r="H41" s="36">
        <f t="shared" si="0"/>
        <v>0</v>
      </c>
      <c r="I41" s="37">
        <v>2898</v>
      </c>
      <c r="J41" s="38" t="s">
        <v>22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s="15" customFormat="1" ht="92.25" customHeight="1" x14ac:dyDescent="0.25">
      <c r="A42" s="29" t="s">
        <v>103</v>
      </c>
      <c r="B42" s="43" t="s">
        <v>104</v>
      </c>
      <c r="C42" s="31" t="s">
        <v>53</v>
      </c>
      <c r="D42" s="32">
        <v>45103</v>
      </c>
      <c r="E42" s="33">
        <v>45291</v>
      </c>
      <c r="F42" s="34">
        <v>38056.04</v>
      </c>
      <c r="G42" s="35">
        <v>38056.04</v>
      </c>
      <c r="H42" s="36">
        <f t="shared" si="0"/>
        <v>0</v>
      </c>
      <c r="I42" s="37">
        <v>2904</v>
      </c>
      <c r="J42" s="38" t="s">
        <v>22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s="15" customFormat="1" ht="67.5" customHeight="1" x14ac:dyDescent="0.25">
      <c r="A43" s="29" t="s">
        <v>105</v>
      </c>
      <c r="B43" s="43" t="s">
        <v>106</v>
      </c>
      <c r="C43" s="31" t="s">
        <v>18</v>
      </c>
      <c r="D43" s="32">
        <v>45114</v>
      </c>
      <c r="E43" s="33">
        <v>45291</v>
      </c>
      <c r="F43" s="34">
        <v>32155</v>
      </c>
      <c r="G43" s="35">
        <v>32155</v>
      </c>
      <c r="H43" s="36">
        <f t="shared" si="0"/>
        <v>0</v>
      </c>
      <c r="I43" s="37">
        <v>2891</v>
      </c>
      <c r="J43" s="38" t="s">
        <v>22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s="15" customFormat="1" ht="67.5" customHeight="1" x14ac:dyDescent="0.25">
      <c r="A44" s="29" t="s">
        <v>107</v>
      </c>
      <c r="B44" s="43" t="s">
        <v>108</v>
      </c>
      <c r="C44" s="31" t="s">
        <v>54</v>
      </c>
      <c r="D44" s="32">
        <v>45110</v>
      </c>
      <c r="E44" s="33">
        <v>45291</v>
      </c>
      <c r="F44" s="34">
        <v>33000</v>
      </c>
      <c r="G44" s="35">
        <v>33000</v>
      </c>
      <c r="H44" s="36">
        <f t="shared" si="0"/>
        <v>0</v>
      </c>
      <c r="I44" s="37">
        <v>2894</v>
      </c>
      <c r="J44" s="38" t="s">
        <v>22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s="15" customFormat="1" ht="67.5" customHeight="1" x14ac:dyDescent="0.25">
      <c r="A45" s="29" t="s">
        <v>109</v>
      </c>
      <c r="B45" s="43" t="s">
        <v>110</v>
      </c>
      <c r="C45" s="31" t="s">
        <v>55</v>
      </c>
      <c r="D45" s="32">
        <v>45084</v>
      </c>
      <c r="E45" s="33">
        <v>45291</v>
      </c>
      <c r="F45" s="34">
        <v>224076.02</v>
      </c>
      <c r="G45" s="35">
        <v>224076.02</v>
      </c>
      <c r="H45" s="36">
        <f t="shared" si="0"/>
        <v>0</v>
      </c>
      <c r="I45" s="37">
        <v>2889</v>
      </c>
      <c r="J45" s="38" t="s">
        <v>22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s="15" customFormat="1" ht="67.5" customHeight="1" x14ac:dyDescent="0.25">
      <c r="A46" s="29" t="s">
        <v>111</v>
      </c>
      <c r="B46" s="43" t="s">
        <v>112</v>
      </c>
      <c r="C46" s="31" t="s">
        <v>56</v>
      </c>
      <c r="D46" s="32">
        <v>45139</v>
      </c>
      <c r="E46" s="33">
        <v>45291</v>
      </c>
      <c r="F46" s="34">
        <v>68947.399999999994</v>
      </c>
      <c r="G46" s="35">
        <v>68947.399999999994</v>
      </c>
      <c r="H46" s="36">
        <f t="shared" si="0"/>
        <v>0</v>
      </c>
      <c r="I46" s="37">
        <v>3005</v>
      </c>
      <c r="J46" s="38" t="s">
        <v>22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s="15" customFormat="1" ht="65.25" customHeight="1" x14ac:dyDescent="0.25">
      <c r="A47" s="29" t="s">
        <v>113</v>
      </c>
      <c r="B47" s="43" t="s">
        <v>114</v>
      </c>
      <c r="C47" s="31" t="s">
        <v>57</v>
      </c>
      <c r="D47" s="32">
        <v>45139</v>
      </c>
      <c r="E47" s="33">
        <v>45291</v>
      </c>
      <c r="F47" s="34">
        <v>8260</v>
      </c>
      <c r="G47" s="35">
        <v>8260</v>
      </c>
      <c r="H47" s="36">
        <f t="shared" si="0"/>
        <v>0</v>
      </c>
      <c r="I47" s="37">
        <v>3018</v>
      </c>
      <c r="J47" s="38" t="s">
        <v>22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s="15" customFormat="1" ht="65.25" customHeight="1" x14ac:dyDescent="0.25">
      <c r="A48" s="29" t="s">
        <v>115</v>
      </c>
      <c r="B48" s="43" t="s">
        <v>116</v>
      </c>
      <c r="C48" s="31" t="s">
        <v>58</v>
      </c>
      <c r="D48" s="32">
        <v>45119</v>
      </c>
      <c r="E48" s="33">
        <v>45291</v>
      </c>
      <c r="F48" s="34">
        <v>499999.04</v>
      </c>
      <c r="G48" s="35">
        <v>499999.04</v>
      </c>
      <c r="H48" s="36">
        <f t="shared" si="0"/>
        <v>0</v>
      </c>
      <c r="I48" s="37">
        <v>3051</v>
      </c>
      <c r="J48" s="38" t="s">
        <v>22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s="15" customFormat="1" ht="103.5" customHeight="1" x14ac:dyDescent="0.25">
      <c r="A49" s="29" t="s">
        <v>117</v>
      </c>
      <c r="B49" s="43" t="s">
        <v>118</v>
      </c>
      <c r="C49" s="31" t="s">
        <v>20</v>
      </c>
      <c r="D49" s="32">
        <v>45146</v>
      </c>
      <c r="E49" s="33">
        <v>45291</v>
      </c>
      <c r="F49" s="34">
        <v>2406701.15</v>
      </c>
      <c r="G49" s="35">
        <v>2406701.15</v>
      </c>
      <c r="H49" s="36">
        <f t="shared" si="0"/>
        <v>0</v>
      </c>
      <c r="I49" s="37">
        <v>2962</v>
      </c>
      <c r="J49" s="38" t="s">
        <v>22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s="15" customFormat="1" ht="66.75" customHeight="1" x14ac:dyDescent="0.25">
      <c r="A50" s="29" t="s">
        <v>119</v>
      </c>
      <c r="B50" s="43" t="s">
        <v>120</v>
      </c>
      <c r="C50" s="31" t="s">
        <v>59</v>
      </c>
      <c r="D50" s="32">
        <v>29</v>
      </c>
      <c r="E50" s="33">
        <v>45291</v>
      </c>
      <c r="F50" s="34">
        <v>1514700.85</v>
      </c>
      <c r="G50" s="35">
        <v>1514700.85</v>
      </c>
      <c r="H50" s="36">
        <f t="shared" si="0"/>
        <v>0</v>
      </c>
      <c r="I50" s="37">
        <v>2983</v>
      </c>
      <c r="J50" s="38" t="s">
        <v>22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s="15" customFormat="1" ht="48.75" customHeight="1" x14ac:dyDescent="0.25">
      <c r="A51" s="29" t="s">
        <v>121</v>
      </c>
      <c r="B51" s="43" t="s">
        <v>122</v>
      </c>
      <c r="C51" s="31" t="s">
        <v>60</v>
      </c>
      <c r="D51" s="32">
        <v>45140</v>
      </c>
      <c r="E51" s="33">
        <v>45291</v>
      </c>
      <c r="F51" s="34">
        <v>56935</v>
      </c>
      <c r="G51" s="35">
        <v>56935</v>
      </c>
      <c r="H51" s="36">
        <f t="shared" si="0"/>
        <v>0</v>
      </c>
      <c r="I51" s="37">
        <v>3054</v>
      </c>
      <c r="J51" s="38" t="s">
        <v>22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s="15" customFormat="1" ht="48.75" customHeight="1" x14ac:dyDescent="0.25">
      <c r="A52" s="29" t="s">
        <v>123</v>
      </c>
      <c r="B52" s="43" t="s">
        <v>124</v>
      </c>
      <c r="C52" s="31" t="s">
        <v>61</v>
      </c>
      <c r="D52" s="32">
        <v>45138</v>
      </c>
      <c r="E52" s="33">
        <v>45291</v>
      </c>
      <c r="F52" s="34">
        <v>5956422.7400000002</v>
      </c>
      <c r="G52" s="35">
        <v>5956422.7400000002</v>
      </c>
      <c r="H52" s="36">
        <f t="shared" si="0"/>
        <v>0</v>
      </c>
      <c r="I52" s="37">
        <v>3081</v>
      </c>
      <c r="J52" s="38" t="s">
        <v>22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s="15" customFormat="1" ht="48.75" customHeight="1" x14ac:dyDescent="0.25">
      <c r="A53" s="29" t="s">
        <v>125</v>
      </c>
      <c r="B53" s="43" t="s">
        <v>126</v>
      </c>
      <c r="C53" s="31" t="s">
        <v>62</v>
      </c>
      <c r="D53" s="32">
        <v>45070</v>
      </c>
      <c r="E53" s="33">
        <v>45291</v>
      </c>
      <c r="F53" s="34">
        <v>1219408.33</v>
      </c>
      <c r="G53" s="35">
        <v>1219408.33</v>
      </c>
      <c r="H53" s="36">
        <f t="shared" si="0"/>
        <v>0</v>
      </c>
      <c r="I53" s="37">
        <v>3061</v>
      </c>
      <c r="J53" s="38" t="s">
        <v>22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s="9" customFormat="1" ht="22.5" customHeight="1" x14ac:dyDescent="0.2">
      <c r="A54" s="27" t="s">
        <v>10</v>
      </c>
      <c r="B54" s="27"/>
      <c r="C54" s="27"/>
      <c r="D54" s="27"/>
      <c r="E54" s="27"/>
      <c r="F54" s="22">
        <f>SUM(F5:F53)</f>
        <v>31088482.929999992</v>
      </c>
      <c r="G54" s="17">
        <f>SUM(G5:G53)</f>
        <v>31088482.929999992</v>
      </c>
      <c r="H54" s="17">
        <f>SUM(H5:H32)</f>
        <v>0</v>
      </c>
      <c r="I54" s="17"/>
      <c r="J54" s="18"/>
      <c r="K54" s="7"/>
      <c r="L54" s="8"/>
    </row>
    <row r="55" spans="1:45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"/>
      <c r="M55" s="11"/>
      <c r="O55" s="11"/>
      <c r="P55" s="9"/>
      <c r="Q55" s="13"/>
      <c r="U55" s="1"/>
      <c r="V55" s="19"/>
    </row>
    <row r="56" spans="1:45" x14ac:dyDescent="0.2">
      <c r="F56" s="20"/>
      <c r="G56" s="20"/>
      <c r="H56" s="19"/>
      <c r="I56" s="19"/>
      <c r="J56" s="19"/>
      <c r="L56" s="10"/>
    </row>
    <row r="57" spans="1:45" x14ac:dyDescent="0.2">
      <c r="F57" s="13"/>
      <c r="G57" s="13"/>
      <c r="H57" s="10"/>
      <c r="I57" s="10"/>
      <c r="J57" s="10"/>
    </row>
    <row r="64" spans="1:45" ht="11.25" customHeight="1" x14ac:dyDescent="0.2">
      <c r="B64" s="12"/>
    </row>
  </sheetData>
  <sortState xmlns:xlrd2="http://schemas.microsoft.com/office/spreadsheetml/2017/richdata2" ref="A5:J53">
    <sortCondition ref="I5:I53"/>
  </sortState>
  <mergeCells count="4">
    <mergeCell ref="A1:J1"/>
    <mergeCell ref="A3:J3"/>
    <mergeCell ref="A54:E54"/>
    <mergeCell ref="A55:J55"/>
  </mergeCells>
  <pageMargins left="3.937007874015748E-2" right="0.35433070866141736" top="0.39370078740157483" bottom="0.39370078740157483" header="0.31496062992125984" footer="0.15748031496062992"/>
  <pageSetup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Relación de Pagos Agosto 2023</vt:lpstr>
      <vt:lpstr>' Relación de Pagos Agosto 2023'!Área_de_impresión</vt:lpstr>
      <vt:lpstr>' Relación de Pagos Agosto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Evelin De Jesús Fernández Jiménez</cp:lastModifiedBy>
  <cp:lastPrinted>2023-09-13T19:30:21Z</cp:lastPrinted>
  <dcterms:created xsi:type="dcterms:W3CDTF">2022-06-21T19:48:42Z</dcterms:created>
  <dcterms:modified xsi:type="dcterms:W3CDTF">2023-09-14T19:32:32Z</dcterms:modified>
</cp:coreProperties>
</file>