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orres\Documents\Secretaria\Transparencia\Correcciones de Transparencia\"/>
    </mc:Choice>
  </mc:AlternateContent>
  <bookViews>
    <workbookView xWindow="0" yWindow="0" windowWidth="20490" windowHeight="7125"/>
  </bookViews>
  <sheets>
    <sheet name="Cuenta por Pagar Agosto 2021 " sheetId="1" r:id="rId1"/>
  </sheets>
  <definedNames>
    <definedName name="_xlnm._FilterDatabase" localSheetId="0" hidden="1">'Cuenta por Pagar Agosto 2021 '!$A$4:$H$31</definedName>
    <definedName name="_xlnm.Print_Area" localSheetId="0">'Cuenta por Pagar Agosto 2021 '!$A$1:$H$52</definedName>
    <definedName name="_xlnm.Print_Titles" localSheetId="0">'Cuenta por Pagar Agosto 2021 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31" i="1" l="1"/>
</calcChain>
</file>

<file path=xl/sharedStrings.xml><?xml version="1.0" encoding="utf-8"?>
<sst xmlns="http://schemas.openxmlformats.org/spreadsheetml/2006/main" count="89" uniqueCount="83">
  <si>
    <t>MINISTERIO DE CULTURA
DEPARTAMENTO DE CONTABILIDAD
ESTADO DE CUENTAS POR  PAGAR EN RD$  
MES DE AGOSTO 2021</t>
  </si>
  <si>
    <t>CUENTAS CORRIENTES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</si>
  <si>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</si>
  <si>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</si>
  <si>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</si>
  <si>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</si>
  <si>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</si>
  <si>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</si>
  <si>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</si>
  <si>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</si>
  <si>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FC INGENIERIA, EIRL</t>
  </si>
  <si>
    <t>AVANCE 20% CONTRATO</t>
  </si>
  <si>
    <t>EDITORA EL NUEVO DIARIO, SA</t>
  </si>
  <si>
    <t>B1500003134</t>
  </si>
  <si>
    <t>NEGOCIOS DOMINICALY, SRL</t>
  </si>
  <si>
    <t>B1500000677</t>
  </si>
  <si>
    <t>EXPRESS SERVICIOS LOGISTICOS, EIRL</t>
  </si>
  <si>
    <t>B1500000096</t>
  </si>
  <si>
    <t>PINK IGUANA, SRL</t>
  </si>
  <si>
    <t>B1500000226</t>
  </si>
  <si>
    <t>B1500000225</t>
  </si>
  <si>
    <t>SUPLIDORES ELECTRICOS GARCIA SURIEL SRL</t>
  </si>
  <si>
    <t>B1500000443</t>
  </si>
  <si>
    <t>GRUPO GASTRONÓMICO ST, SRL</t>
  </si>
  <si>
    <t>B1500000002</t>
  </si>
  <si>
    <t>HABILITY CONSULTING, SRL</t>
  </si>
  <si>
    <t>B1500000215</t>
  </si>
  <si>
    <t>BANDERAS GLOBAL , HC, SRL</t>
  </si>
  <si>
    <t>B1500000830</t>
  </si>
  <si>
    <t>ME IMPRESIONES, SRL</t>
  </si>
  <si>
    <t>B1500000070</t>
  </si>
  <si>
    <t>EDITORA LISTIN DIARIO</t>
  </si>
  <si>
    <t>B1500005921</t>
  </si>
  <si>
    <t>ASYSTEC, SRL</t>
  </si>
  <si>
    <t>B1500000184</t>
  </si>
  <si>
    <t>JULIVIOT FLORISTERÍA, SRL</t>
  </si>
  <si>
    <t>B1500000366</t>
  </si>
  <si>
    <t>CROS PUBLICIDAD, SRL</t>
  </si>
  <si>
    <t>B1500000531</t>
  </si>
  <si>
    <t xml:space="preserve">COMERYM </t>
  </si>
  <si>
    <t>B1500000094</t>
  </si>
  <si>
    <t>THE CLASIC GOURMET H&amp;A</t>
  </si>
  <si>
    <t>B1500001716</t>
  </si>
  <si>
    <t>B1500001717</t>
  </si>
  <si>
    <t>YNOMARAG COMERCIAL, SRL</t>
  </si>
  <si>
    <t>B1500000214</t>
  </si>
  <si>
    <t>GTG INDUSTRIAL SRL</t>
  </si>
  <si>
    <t>B1500001796</t>
  </si>
  <si>
    <t>B1500000213</t>
  </si>
  <si>
    <t>ZEC ZOLO ENFOKE CREATIVO EIRL</t>
  </si>
  <si>
    <t>B1500000170</t>
  </si>
  <si>
    <t>AGUA PLANETA AZUL, S.A</t>
  </si>
  <si>
    <t>B1500058203</t>
  </si>
  <si>
    <t>INGRULAN ENTERPRICE,SRL</t>
  </si>
  <si>
    <t>B1500000156</t>
  </si>
  <si>
    <t>DISTRIBUIDORA KADOSH</t>
  </si>
  <si>
    <t>B1500000028</t>
  </si>
  <si>
    <t>COMERYM</t>
  </si>
  <si>
    <t>B1500000059</t>
  </si>
  <si>
    <t>TOTALES</t>
  </si>
  <si>
    <t>REHABILITACIÓN DE LA RED ELECTRICA E ILUMINACIÓN EN LA CASA NO.265, DE LA CALLE ARZOBISPO MERIÑO.</t>
  </si>
  <si>
    <t>POR SERVICIOS DE SUSCRIPCION ANUAL.</t>
  </si>
  <si>
    <t>ADQUISICIÓN DE 10,000.00 BOLETOS IMPRESO MODELO CONCIERTO PARA EVENTOS DEL TEATRO NACIONAL Y DIRECCION GENERAL DE BELLAS ARTES.</t>
  </si>
  <si>
    <t>ADQUISICIÓN DE AMLUERZOS Y CENAS.</t>
  </si>
  <si>
    <t>ADQUISICIÓN DE AMLUERZOS Y CENAS PARA EMPLEADOS Y MILITARES QUE PRESTAN SERVICIOS EN ESTE MINISTERIO DE CULTURA, DEL 1 AL 31 DE MAYO DEL AÑO 2021.</t>
  </si>
  <si>
    <t xml:space="preserve">IMPRESIONES VARIAS </t>
  </si>
  <si>
    <t xml:space="preserve">ADQUISICIÓN DE AIRE ACONDICIONADO PARA EL MUSEO FORTALEZA SAN FELIPE PUERTO PLATA </t>
  </si>
  <si>
    <t>ADQUISICIÓN DE MATERIALES DE LIMPIEZA PARA USO DEL MUSEO ALCAZAR DE COLÓN</t>
  </si>
  <si>
    <t>SERICIOS DE INTERCONEXION ELÉCTRICA PARA EL MUSEO DE HISTORIA Y GEOGRAFIA Y EL MUSEO DEL HOMBRE DOMINICANO,</t>
  </si>
  <si>
    <t>SERVICIO DE CATERING PARA EL CONVERSATORIO "EL CINE DOMINICANO COMO IDENTIDAD CULTURAL''</t>
  </si>
  <si>
    <t xml:space="preserve">ADQUISICIÓN DE PRODUCTOS DE HIGUIENE PARA USO DE LA SEDE DE ESTE MINISTERIO </t>
  </si>
  <si>
    <t xml:space="preserve">SERVICIOS DE ALQUILERES VARIOS </t>
  </si>
  <si>
    <t>SERVICIO DE REFRIGERIO PARA TALLER DE ORATORIA EN LA CASA CULTURAL DE CRISTO REY</t>
  </si>
  <si>
    <t>SERVICIOS DE LAVADO Y PLANCHADO DE MANTELERIA Y BANDERAS INSTITUCIONALES.</t>
  </si>
  <si>
    <t>COMPRA DE BANDERAS NACIONALES E INSTITUCIONALES Y ASTAS DE DIFERENTES TAMAÑOA.</t>
  </si>
  <si>
    <t>ADQUISICIÓN DE ARREGLOS FLORALES Y PUCHEROS VARIOS PARA ACTIVIADES DE ESTE MINISTERIO DE CULTURA</t>
  </si>
  <si>
    <t>ADQUISICIÓN DE PORTA CARNET Y YOYO DE CARENT PARA LOS EMPLEADOS DEL MINC</t>
  </si>
  <si>
    <t>ADQUISICION DE ARTICULOS DE COCINA PARA USO DE ESTE MINC</t>
  </si>
  <si>
    <t xml:space="preserve">ADQUISICIÓN TONER </t>
  </si>
  <si>
    <t>ADQUISICIÓN DE ELECTRODOMESTICOS.</t>
  </si>
  <si>
    <t>PUBLICIDAD Y PROPANDA</t>
  </si>
  <si>
    <t>ADQUISICIÓN DE PRODUCTOS DE HIGUIENE COVID-19, PARA MUSEO ALCAZAR COLON</t>
  </si>
  <si>
    <t>ADQUISICIÓN DE FARDOS DE BOTELLITAS DE AGUA Y LLENADO DE BOTELLONES DE 5 GLS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</si>
</sst>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0" xfId="0" applyFont="1" applyFill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43" fontId="2" fillId="2" borderId="2" xfId="0" applyNumberFormat="1" applyFont="1" applyFill="1" applyBorder="1" applyAlignment="1">
      <alignment vertical="center"/>
    </xf>
    <xf numFmtId="0" fontId="2" fillId="2" borderId="0" xfId="0" applyFont="1" applyFill="1"/>
    <xf numFmtId="43" fontId="2" fillId="2" borderId="0" xfId="1" applyFont="1" applyFill="1"/>
    <xf numFmtId="0" fontId="3" fillId="2" borderId="0" xfId="0" applyFont="1" applyFill="1" applyAlignment="1">
      <alignment horizontal="center"/>
    </xf>
    <xf numFmtId="43" fontId="3" fillId="2" borderId="0" xfId="1" applyFont="1" applyFill="1"/>
    <xf numFmtId="43" fontId="3" fillId="2" borderId="0" xfId="0" applyNumberFormat="1" applyFont="1" applyFill="1"/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vertical="center" wrapText="1"/>
    </xf>
    <xf numFmtId="43" fontId="3" fillId="2" borderId="2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296332</xdr:colOff>
      <xdr:row>0</xdr:row>
      <xdr:rowOff>116417</xdr:rowOff>
    </xdr:from>
    <xdr:to>
      <xdr:col>2</xdr:col>
      <xdr:colOff>1297515</xdr:colOff>
      <xdr:row>0</xdr:row>
      <xdr:rowOff>764117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2657" y="116417"/>
          <a:ext cx="1001183" cy="647700"/>
        </a:xfrm>
        <a:prstGeom prst="rect">
          <a:avLst/>
        </a:prstGeom>
      </xdr:spPr>
    </xdr:pic>
    <xdr:clientData/>
  </xdr:twoCellAnchor>
  <xdr:twoCellAnchor>
    <xdr:from>
      <xdr:col>0</xdr:col>
      <xdr:colOff>2102908</xdr:colOff>
      <xdr:row>39</xdr:row>
      <xdr:rowOff>93134</xdr:rowOff>
    </xdr:from>
    <xdr:to>
      <xdr:col>1</xdr:col>
      <xdr:colOff>1842558</xdr:colOff>
      <xdr:row>43</xdr:row>
      <xdr:rowOff>114300</xdr:rowOff>
    </xdr:to>
    <xdr:sp macro="" textlink="">
      <xdr:nvSpPr>
        <xdr:cNvPr id="3" name="CuadroTexto 2"/>
        <xdr:cNvSpPr txBox="1"/>
      </xdr:nvSpPr>
      <xdr:spPr>
        <a:xfrm>
          <a:off x="2102908" y="18695459"/>
          <a:ext cx="24447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ADONAY SANTANA TORRES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Analista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45508</xdr:colOff>
      <xdr:row>39</xdr:row>
      <xdr:rowOff>93134</xdr:rowOff>
    </xdr:from>
    <xdr:to>
      <xdr:col>6</xdr:col>
      <xdr:colOff>641350</xdr:colOff>
      <xdr:row>43</xdr:row>
      <xdr:rowOff>93133</xdr:rowOff>
    </xdr:to>
    <xdr:sp macro="" textlink="">
      <xdr:nvSpPr>
        <xdr:cNvPr id="4" name="CuadroTexto 3"/>
        <xdr:cNvSpPr txBox="1"/>
      </xdr:nvSpPr>
      <xdr:spPr>
        <a:xfrm>
          <a:off x="6446308" y="18695459"/>
          <a:ext cx="3462867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ARDITH DE LA CRUZ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Encargado Depto.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Normal="100" zoomScalePageLayoutView="90" workbookViewId="0">
      <selection sqref="A1:H1"/>
    </sheetView>
  </sheetViews>
  <sheetFormatPr baseColWidth="10" defaultRowHeight="12" x14ac:dyDescent="0.2"/>
  <cols>
    <col min="1" max="1" width="40.5703125" style="1" customWidth="1"/>
    <col min="2" max="2" width="32.7109375" style="1" customWidth="1"/>
    <col min="3" max="3" width="22.7109375" style="8" customWidth="1"/>
    <col min="4" max="4" width="15.42578125" style="1" customWidth="1"/>
    <col min="5" max="5" width="12" style="8" customWidth="1"/>
    <col min="6" max="8" width="15.5703125" style="1" customWidth="1"/>
    <col min="9" max="9" width="11.42578125" style="1"/>
    <col min="10" max="10" width="19" style="1" customWidth="1"/>
    <col min="11" max="16384" width="11.42578125" style="1"/>
  </cols>
  <sheetData>
    <row r="1" spans="1:8" ht="117.75" customHeight="1" x14ac:dyDescent="0.2">
      <c r="A1" s="16" t="s">
        <v>0</v>
      </c>
      <c r="B1" s="17"/>
      <c r="C1" s="17"/>
      <c r="D1" s="17"/>
      <c r="E1" s="17"/>
      <c r="F1" s="17"/>
      <c r="G1" s="17"/>
      <c r="H1" s="17"/>
    </row>
    <row r="3" spans="1:8" ht="18.75" customHeight="1" x14ac:dyDescent="0.2">
      <c r="A3" s="18" t="s">
        <v>1</v>
      </c>
      <c r="B3" s="18"/>
      <c r="C3" s="18"/>
      <c r="D3" s="18"/>
      <c r="E3" s="18"/>
      <c r="F3" s="18"/>
      <c r="G3" s="18"/>
      <c r="H3" s="18"/>
    </row>
    <row r="4" spans="1:8" s="4" customFormat="1" ht="39.75" customHeight="1" x14ac:dyDescent="0.2">
      <c r="A4" s="2" t="s">
        <v>2</v>
      </c>
      <c r="B4" s="2" t="s">
        <v>3</v>
      </c>
      <c r="C4" s="2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48" x14ac:dyDescent="0.2">
      <c r="A5" s="11" t="s">
        <v>10</v>
      </c>
      <c r="B5" s="11" t="s">
        <v>68</v>
      </c>
      <c r="C5" s="12" t="s">
        <v>11</v>
      </c>
      <c r="D5" s="13">
        <v>44431</v>
      </c>
      <c r="E5" s="13">
        <f>+D5+30</f>
        <v>44461</v>
      </c>
      <c r="F5" s="14">
        <v>2799380.71</v>
      </c>
      <c r="G5" s="11"/>
      <c r="H5" s="15">
        <f t="shared" ref="H5:H30" si="0">+F5-G5</f>
        <v>2799380.71</v>
      </c>
    </row>
    <row r="6" spans="1:8" ht="42" customHeight="1" x14ac:dyDescent="0.2">
      <c r="A6" s="11" t="s">
        <v>12</v>
      </c>
      <c r="B6" s="11" t="s">
        <v>80</v>
      </c>
      <c r="C6" s="12" t="s">
        <v>13</v>
      </c>
      <c r="D6" s="13">
        <v>44413</v>
      </c>
      <c r="E6" s="13">
        <f t="shared" ref="E6:E30" si="1">+D6+30</f>
        <v>44443</v>
      </c>
      <c r="F6" s="14">
        <v>70800</v>
      </c>
      <c r="G6" s="11"/>
      <c r="H6" s="15">
        <f t="shared" si="0"/>
        <v>70800</v>
      </c>
    </row>
    <row r="7" spans="1:8" ht="48" x14ac:dyDescent="0.2">
      <c r="A7" s="11" t="s">
        <v>14</v>
      </c>
      <c r="B7" s="11" t="s">
        <v>69</v>
      </c>
      <c r="C7" s="12" t="s">
        <v>15</v>
      </c>
      <c r="D7" s="13">
        <v>44410</v>
      </c>
      <c r="E7" s="13">
        <f t="shared" si="1"/>
        <v>44440</v>
      </c>
      <c r="F7" s="14">
        <v>55578</v>
      </c>
      <c r="G7" s="11"/>
      <c r="H7" s="15">
        <f t="shared" si="0"/>
        <v>55578</v>
      </c>
    </row>
    <row r="8" spans="1:8" ht="36" x14ac:dyDescent="0.2">
      <c r="A8" s="11" t="s">
        <v>16</v>
      </c>
      <c r="B8" s="11" t="s">
        <v>70</v>
      </c>
      <c r="C8" s="12" t="s">
        <v>17</v>
      </c>
      <c r="D8" s="13">
        <v>44407</v>
      </c>
      <c r="E8" s="13">
        <f t="shared" si="1"/>
        <v>44437</v>
      </c>
      <c r="F8" s="14">
        <v>295763</v>
      </c>
      <c r="G8" s="11"/>
      <c r="H8" s="15">
        <f t="shared" si="0"/>
        <v>295763</v>
      </c>
    </row>
    <row r="9" spans="1:8" ht="24.75" customHeight="1" x14ac:dyDescent="0.2">
      <c r="A9" s="11" t="s">
        <v>18</v>
      </c>
      <c r="B9" s="11" t="s">
        <v>71</v>
      </c>
      <c r="C9" s="12" t="s">
        <v>19</v>
      </c>
      <c r="D9" s="13">
        <v>44400</v>
      </c>
      <c r="E9" s="13">
        <f t="shared" si="1"/>
        <v>44430</v>
      </c>
      <c r="F9" s="14">
        <v>50150</v>
      </c>
      <c r="G9" s="11"/>
      <c r="H9" s="15">
        <f t="shared" si="0"/>
        <v>50150</v>
      </c>
    </row>
    <row r="10" spans="1:8" ht="24.75" customHeight="1" x14ac:dyDescent="0.2">
      <c r="A10" s="11" t="s">
        <v>18</v>
      </c>
      <c r="B10" s="11" t="s">
        <v>71</v>
      </c>
      <c r="C10" s="12" t="s">
        <v>20</v>
      </c>
      <c r="D10" s="13">
        <v>44399</v>
      </c>
      <c r="E10" s="13">
        <f t="shared" si="1"/>
        <v>44429</v>
      </c>
      <c r="F10" s="14">
        <v>125670</v>
      </c>
      <c r="G10" s="11"/>
      <c r="H10" s="15">
        <f t="shared" si="0"/>
        <v>125670</v>
      </c>
    </row>
    <row r="11" spans="1:8" ht="55.5" customHeight="1" x14ac:dyDescent="0.2">
      <c r="A11" s="11" t="s">
        <v>21</v>
      </c>
      <c r="B11" s="11" t="s">
        <v>60</v>
      </c>
      <c r="C11" s="12" t="s">
        <v>22</v>
      </c>
      <c r="D11" s="13">
        <v>44393</v>
      </c>
      <c r="E11" s="13">
        <f t="shared" si="1"/>
        <v>44423</v>
      </c>
      <c r="F11" s="14">
        <v>1135005.07</v>
      </c>
      <c r="G11" s="14">
        <v>1135005.07</v>
      </c>
      <c r="H11" s="15">
        <f t="shared" si="0"/>
        <v>0</v>
      </c>
    </row>
    <row r="12" spans="1:8" ht="47.25" customHeight="1" x14ac:dyDescent="0.2">
      <c r="A12" s="11" t="s">
        <v>23</v>
      </c>
      <c r="B12" s="11" t="s">
        <v>72</v>
      </c>
      <c r="C12" s="12" t="s">
        <v>24</v>
      </c>
      <c r="D12" s="13">
        <v>44392</v>
      </c>
      <c r="E12" s="13">
        <f t="shared" si="1"/>
        <v>44422</v>
      </c>
      <c r="F12" s="14">
        <v>26550</v>
      </c>
      <c r="G12" s="11"/>
      <c r="H12" s="15">
        <f t="shared" si="0"/>
        <v>26550</v>
      </c>
    </row>
    <row r="13" spans="1:8" ht="48" customHeight="1" x14ac:dyDescent="0.2">
      <c r="A13" s="11" t="s">
        <v>25</v>
      </c>
      <c r="B13" s="11" t="s">
        <v>73</v>
      </c>
      <c r="C13" s="12" t="s">
        <v>26</v>
      </c>
      <c r="D13" s="13">
        <v>44390</v>
      </c>
      <c r="E13" s="13">
        <f t="shared" si="1"/>
        <v>44420</v>
      </c>
      <c r="F13" s="14">
        <v>67024</v>
      </c>
      <c r="G13" s="11"/>
      <c r="H13" s="15">
        <f t="shared" si="0"/>
        <v>67024</v>
      </c>
    </row>
    <row r="14" spans="1:8" ht="42.75" customHeight="1" x14ac:dyDescent="0.2">
      <c r="A14" s="11" t="s">
        <v>27</v>
      </c>
      <c r="B14" s="11" t="s">
        <v>74</v>
      </c>
      <c r="C14" s="12" t="s">
        <v>28</v>
      </c>
      <c r="D14" s="13">
        <v>44390</v>
      </c>
      <c r="E14" s="13">
        <f t="shared" si="1"/>
        <v>44420</v>
      </c>
      <c r="F14" s="14">
        <v>142721</v>
      </c>
      <c r="G14" s="11"/>
      <c r="H14" s="15">
        <f t="shared" si="0"/>
        <v>142721</v>
      </c>
    </row>
    <row r="15" spans="1:8" ht="35.25" customHeight="1" x14ac:dyDescent="0.2">
      <c r="A15" s="11" t="s">
        <v>29</v>
      </c>
      <c r="B15" s="11" t="s">
        <v>71</v>
      </c>
      <c r="C15" s="12" t="s">
        <v>30</v>
      </c>
      <c r="D15" s="13">
        <v>44386</v>
      </c>
      <c r="E15" s="13">
        <f t="shared" si="1"/>
        <v>44416</v>
      </c>
      <c r="F15" s="14">
        <v>129210</v>
      </c>
      <c r="G15" s="11"/>
      <c r="H15" s="15">
        <f t="shared" si="0"/>
        <v>129210</v>
      </c>
    </row>
    <row r="16" spans="1:8" ht="30.75" customHeight="1" x14ac:dyDescent="0.2">
      <c r="A16" s="11" t="s">
        <v>31</v>
      </c>
      <c r="B16" s="11" t="s">
        <v>61</v>
      </c>
      <c r="C16" s="12" t="s">
        <v>32</v>
      </c>
      <c r="D16" s="13">
        <v>44380</v>
      </c>
      <c r="E16" s="13">
        <f t="shared" si="1"/>
        <v>44410</v>
      </c>
      <c r="F16" s="14">
        <v>3450</v>
      </c>
      <c r="G16" s="14">
        <v>3450</v>
      </c>
      <c r="H16" s="15">
        <f t="shared" si="0"/>
        <v>0</v>
      </c>
    </row>
    <row r="17" spans="1:10" ht="75.75" customHeight="1" x14ac:dyDescent="0.2">
      <c r="A17" s="11" t="s">
        <v>33</v>
      </c>
      <c r="B17" s="11" t="s">
        <v>62</v>
      </c>
      <c r="C17" s="12" t="s">
        <v>34</v>
      </c>
      <c r="D17" s="13">
        <v>44375</v>
      </c>
      <c r="E17" s="13">
        <f t="shared" si="1"/>
        <v>44405</v>
      </c>
      <c r="F17" s="14">
        <v>531000</v>
      </c>
      <c r="G17" s="14">
        <v>531000</v>
      </c>
      <c r="H17" s="15">
        <f t="shared" si="0"/>
        <v>0</v>
      </c>
    </row>
    <row r="18" spans="1:10" ht="61.5" customHeight="1" x14ac:dyDescent="0.2">
      <c r="A18" s="11" t="s">
        <v>35</v>
      </c>
      <c r="B18" s="11" t="s">
        <v>75</v>
      </c>
      <c r="C18" s="12" t="s">
        <v>36</v>
      </c>
      <c r="D18" s="13">
        <v>44375</v>
      </c>
      <c r="E18" s="13">
        <f t="shared" si="1"/>
        <v>44405</v>
      </c>
      <c r="F18" s="14">
        <v>93599.77</v>
      </c>
      <c r="G18" s="11"/>
      <c r="H18" s="15">
        <f t="shared" si="0"/>
        <v>93599.77</v>
      </c>
    </row>
    <row r="19" spans="1:10" ht="51.75" customHeight="1" x14ac:dyDescent="0.2">
      <c r="A19" s="11" t="s">
        <v>37</v>
      </c>
      <c r="B19" s="11" t="s">
        <v>76</v>
      </c>
      <c r="C19" s="12" t="s">
        <v>38</v>
      </c>
      <c r="D19" s="13">
        <v>44370</v>
      </c>
      <c r="E19" s="13">
        <f t="shared" si="1"/>
        <v>44400</v>
      </c>
      <c r="F19" s="14">
        <v>146910</v>
      </c>
      <c r="G19" s="11"/>
      <c r="H19" s="15">
        <f t="shared" si="0"/>
        <v>146910</v>
      </c>
    </row>
    <row r="20" spans="1:10" ht="40.5" customHeight="1" x14ac:dyDescent="0.2">
      <c r="A20" s="11" t="s">
        <v>39</v>
      </c>
      <c r="B20" s="11" t="s">
        <v>77</v>
      </c>
      <c r="C20" s="12" t="s">
        <v>40</v>
      </c>
      <c r="D20" s="13">
        <v>44368</v>
      </c>
      <c r="E20" s="13">
        <f t="shared" si="1"/>
        <v>44398</v>
      </c>
      <c r="F20" s="14">
        <v>119710.94</v>
      </c>
      <c r="G20" s="14"/>
      <c r="H20" s="15">
        <f t="shared" si="0"/>
        <v>119710.94</v>
      </c>
    </row>
    <row r="21" spans="1:10" ht="39.75" customHeight="1" x14ac:dyDescent="0.2">
      <c r="A21" s="11" t="s">
        <v>41</v>
      </c>
      <c r="B21" s="11" t="s">
        <v>63</v>
      </c>
      <c r="C21" s="12" t="s">
        <v>42</v>
      </c>
      <c r="D21" s="13">
        <v>44349</v>
      </c>
      <c r="E21" s="13">
        <f t="shared" si="1"/>
        <v>44379</v>
      </c>
      <c r="F21" s="14">
        <v>627677.4</v>
      </c>
      <c r="G21" s="14">
        <v>627677.4</v>
      </c>
      <c r="H21" s="15">
        <f t="shared" si="0"/>
        <v>0</v>
      </c>
    </row>
    <row r="22" spans="1:10" ht="60" x14ac:dyDescent="0.2">
      <c r="A22" s="11" t="s">
        <v>41</v>
      </c>
      <c r="B22" s="11" t="s">
        <v>64</v>
      </c>
      <c r="C22" s="12" t="s">
        <v>43</v>
      </c>
      <c r="D22" s="13">
        <v>44349</v>
      </c>
      <c r="E22" s="13">
        <f t="shared" si="1"/>
        <v>44379</v>
      </c>
      <c r="F22" s="14">
        <v>8024</v>
      </c>
      <c r="G22" s="14">
        <v>8024</v>
      </c>
      <c r="H22" s="15">
        <f t="shared" si="0"/>
        <v>0</v>
      </c>
    </row>
    <row r="23" spans="1:10" ht="29.25" customHeight="1" x14ac:dyDescent="0.2">
      <c r="A23" s="11" t="s">
        <v>44</v>
      </c>
      <c r="B23" s="11" t="s">
        <v>65</v>
      </c>
      <c r="C23" s="12" t="s">
        <v>45</v>
      </c>
      <c r="D23" s="13">
        <v>44348</v>
      </c>
      <c r="E23" s="13">
        <f t="shared" si="1"/>
        <v>44378</v>
      </c>
      <c r="F23" s="14">
        <v>18880</v>
      </c>
      <c r="G23" s="14">
        <v>18880</v>
      </c>
      <c r="H23" s="15">
        <f t="shared" si="0"/>
        <v>0</v>
      </c>
    </row>
    <row r="24" spans="1:10" ht="53.25" customHeight="1" x14ac:dyDescent="0.2">
      <c r="A24" s="11" t="s">
        <v>46</v>
      </c>
      <c r="B24" s="11" t="s">
        <v>67</v>
      </c>
      <c r="C24" s="12" t="s">
        <v>47</v>
      </c>
      <c r="D24" s="13">
        <v>44342</v>
      </c>
      <c r="E24" s="13">
        <f t="shared" si="1"/>
        <v>44372</v>
      </c>
      <c r="F24" s="14">
        <v>2950</v>
      </c>
      <c r="G24" s="14">
        <v>2950</v>
      </c>
      <c r="H24" s="15">
        <f t="shared" si="0"/>
        <v>0</v>
      </c>
    </row>
    <row r="25" spans="1:10" ht="39.75" customHeight="1" x14ac:dyDescent="0.2">
      <c r="A25" s="11" t="s">
        <v>44</v>
      </c>
      <c r="B25" s="11" t="s">
        <v>65</v>
      </c>
      <c r="C25" s="12" t="s">
        <v>48</v>
      </c>
      <c r="D25" s="13">
        <v>44341</v>
      </c>
      <c r="E25" s="13">
        <f t="shared" si="1"/>
        <v>44371</v>
      </c>
      <c r="F25" s="14">
        <v>60545.8</v>
      </c>
      <c r="G25" s="14">
        <v>60545.8</v>
      </c>
      <c r="H25" s="15">
        <f t="shared" si="0"/>
        <v>0</v>
      </c>
    </row>
    <row r="26" spans="1:10" ht="50.25" customHeight="1" x14ac:dyDescent="0.2">
      <c r="A26" s="11" t="s">
        <v>49</v>
      </c>
      <c r="B26" s="11" t="s">
        <v>81</v>
      </c>
      <c r="C26" s="12" t="s">
        <v>50</v>
      </c>
      <c r="D26" s="13">
        <v>44341</v>
      </c>
      <c r="E26" s="13">
        <f t="shared" si="1"/>
        <v>44371</v>
      </c>
      <c r="F26" s="14">
        <v>159334.81</v>
      </c>
      <c r="G26" s="14">
        <v>159334.81</v>
      </c>
      <c r="H26" s="15">
        <f t="shared" si="0"/>
        <v>0</v>
      </c>
    </row>
    <row r="27" spans="1:10" ht="44.25" customHeight="1" x14ac:dyDescent="0.2">
      <c r="A27" s="11" t="s">
        <v>51</v>
      </c>
      <c r="B27" s="11" t="s">
        <v>82</v>
      </c>
      <c r="C27" s="12" t="s">
        <v>52</v>
      </c>
      <c r="D27" s="13">
        <v>44309</v>
      </c>
      <c r="E27" s="13">
        <f t="shared" si="1"/>
        <v>44339</v>
      </c>
      <c r="F27" s="14">
        <v>4995</v>
      </c>
      <c r="G27" s="14">
        <v>4995</v>
      </c>
      <c r="H27" s="15">
        <f t="shared" si="0"/>
        <v>0</v>
      </c>
    </row>
    <row r="28" spans="1:10" ht="48" x14ac:dyDescent="0.2">
      <c r="A28" s="11" t="s">
        <v>53</v>
      </c>
      <c r="B28" s="11" t="s">
        <v>66</v>
      </c>
      <c r="C28" s="12" t="s">
        <v>54</v>
      </c>
      <c r="D28" s="13">
        <v>44309</v>
      </c>
      <c r="E28" s="13">
        <f t="shared" si="1"/>
        <v>44339</v>
      </c>
      <c r="F28" s="14">
        <v>44000.01</v>
      </c>
      <c r="G28" s="14">
        <v>44000.01</v>
      </c>
      <c r="H28" s="15">
        <f t="shared" si="0"/>
        <v>0</v>
      </c>
    </row>
    <row r="29" spans="1:10" ht="30" customHeight="1" x14ac:dyDescent="0.2">
      <c r="A29" s="11" t="s">
        <v>55</v>
      </c>
      <c r="B29" s="11" t="s">
        <v>78</v>
      </c>
      <c r="C29" s="12" t="s">
        <v>56</v>
      </c>
      <c r="D29" s="13">
        <v>44193</v>
      </c>
      <c r="E29" s="13">
        <f t="shared" si="1"/>
        <v>44223</v>
      </c>
      <c r="F29" s="14">
        <v>7080</v>
      </c>
      <c r="G29" s="14"/>
      <c r="H29" s="15">
        <f t="shared" si="0"/>
        <v>7080</v>
      </c>
    </row>
    <row r="30" spans="1:10" ht="44.25" customHeight="1" x14ac:dyDescent="0.2">
      <c r="A30" s="11" t="s">
        <v>57</v>
      </c>
      <c r="B30" s="11" t="s">
        <v>79</v>
      </c>
      <c r="C30" s="12" t="s">
        <v>58</v>
      </c>
      <c r="D30" s="13">
        <v>44172</v>
      </c>
      <c r="E30" s="13">
        <f t="shared" si="1"/>
        <v>44202</v>
      </c>
      <c r="F30" s="14">
        <v>205589.35</v>
      </c>
      <c r="G30" s="11"/>
      <c r="H30" s="15">
        <f t="shared" si="0"/>
        <v>205589.35</v>
      </c>
    </row>
    <row r="31" spans="1:10" s="6" customFormat="1" ht="29.25" customHeight="1" x14ac:dyDescent="0.2">
      <c r="A31" s="19" t="s">
        <v>59</v>
      </c>
      <c r="B31" s="20"/>
      <c r="C31" s="20"/>
      <c r="D31" s="20"/>
      <c r="E31" s="21"/>
      <c r="F31" s="5">
        <f>SUM(F5:F30)</f>
        <v>6931598.8599999994</v>
      </c>
      <c r="G31" s="5">
        <f>SUM(G5:G30)</f>
        <v>2595862.09</v>
      </c>
      <c r="H31" s="5">
        <f>SUM(H5:H30)</f>
        <v>4335736.7699999996</v>
      </c>
      <c r="J31" s="7"/>
    </row>
    <row r="32" spans="1:10" x14ac:dyDescent="0.2">
      <c r="J32" s="9"/>
    </row>
    <row r="33" spans="8:10" x14ac:dyDescent="0.2">
      <c r="H33" s="9"/>
      <c r="J33" s="10"/>
    </row>
  </sheetData>
  <mergeCells count="3">
    <mergeCell ref="A1:H1"/>
    <mergeCell ref="A3:H3"/>
    <mergeCell ref="A31:E31"/>
  </mergeCells>
  <pageMargins left="0.48" right="0.37" top="0.41" bottom="0.74803149606299213" header="0.31496062992125984" footer="0.31496062992125984"/>
  <pageSetup scale="75" orientation="landscape" r:id="rId1"/>
  <headerFooter>
    <oddFooter>&amp;LEstado de Cuentas por Pagar&amp;R&amp;P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por Pagar Agosto 2021 </vt:lpstr>
      <vt:lpstr>'Cuenta por Pagar Agosto 2021 '!Área_de_impresión</vt:lpstr>
      <vt:lpstr>'Cuenta por Pagar Agosto 2021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Adonay Santana Torres</cp:lastModifiedBy>
  <cp:lastPrinted>2021-12-13T12:25:31Z</cp:lastPrinted>
  <dcterms:created xsi:type="dcterms:W3CDTF">2021-12-10T19:11:14Z</dcterms:created>
  <dcterms:modified xsi:type="dcterms:W3CDTF">2021-12-13T14:24:37Z</dcterms:modified>
</cp:coreProperties>
</file>