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orres\Documents\Secretaria\Transparencia\Correcciones de Transparencia\"/>
    </mc:Choice>
  </mc:AlternateContent>
  <bookViews>
    <workbookView xWindow="0" yWindow="0" windowWidth="20490" windowHeight="7125"/>
  </bookViews>
  <sheets>
    <sheet name="Cuenta por Pagar Julio 2021" sheetId="1" r:id="rId1"/>
  </sheets>
  <definedNames>
    <definedName name="_xlnm._FilterDatabase" localSheetId="0" hidden="1">'Cuenta por Pagar Julio 2021'!$A$4:$H$46</definedName>
    <definedName name="_xlnm.Print_Area" localSheetId="0">'Cuenta por Pagar Julio 2021'!$A$1:$H$60</definedName>
    <definedName name="Borrador">#REF!</definedName>
    <definedName name="NOMBRE">#REF!</definedName>
    <definedName name="PAGOJUN">#REF!</definedName>
    <definedName name="_xlnm.Print_Titles" localSheetId="0">'Cuenta por Pagar Julio 2021'!$1:$4</definedName>
    <definedName name="TTLMAY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H46" i="1" s="1"/>
  <c r="E6" i="1"/>
  <c r="H5" i="1"/>
  <c r="E5" i="1"/>
</calcChain>
</file>

<file path=xl/sharedStrings.xml><?xml version="1.0" encoding="utf-8"?>
<sst xmlns="http://schemas.openxmlformats.org/spreadsheetml/2006/main" count="134" uniqueCount="100">
  <si>
    <t>MINISTERIO DE CULTURA
DEPARTAMENTO DE CONTABILIDAD
ESTADO DE CUENTAS POR  PAGAR EN RD$  
MES DE JULIO 2021</t>
  </si>
  <si>
    <t xml:space="preserve">CUENTAS CORRIENTES 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</si>
  <si>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</si>
  <si>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</si>
  <si>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</si>
  <si>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</si>
  <si>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</si>
  <si>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</si>
  <si>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</si>
  <si>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</si>
  <si>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SUPLIDORES ELÉCTRICOS GARCIA SURIEL SRL</t>
  </si>
  <si>
    <t>REHABILITACIÓN DE LA RED ELECTRICA E ILUMINACIÓN EN LA CASA NO.265, DE LA CALLE ARZOBISPO MERIÑO.</t>
  </si>
  <si>
    <t>B1500000443</t>
  </si>
  <si>
    <t>EDITORA LISTÍN DIARIO</t>
  </si>
  <si>
    <t>POR SERVICIOS DE SUSCRIPCIÓN ANUAL.</t>
  </si>
  <si>
    <t>B1500005921</t>
  </si>
  <si>
    <t>ASYSTEC, SRL</t>
  </si>
  <si>
    <t>ADQUISICION DE 10,000.00 BOLETOS IMPRESO MODELO CONCIERTO PARA EVENTOS DEL TEATRO NACIONAL Y DIRECCION GENERAL DE BELLAS ARTES.</t>
  </si>
  <si>
    <t>B1500000184</t>
  </si>
  <si>
    <t>COMERYM, SRL</t>
  </si>
  <si>
    <t>ADQUISICIÓN DE ARTICULOS DE COCINA PARA USO DE ESTE MINC</t>
  </si>
  <si>
    <t>B1500000094</t>
  </si>
  <si>
    <t>MARTINEZ TORRES TRAVELING, S.R.L.</t>
  </si>
  <si>
    <t>SERVICIOS DE  CATERING</t>
  </si>
  <si>
    <t>B1500000315</t>
  </si>
  <si>
    <t>B1500000316</t>
  </si>
  <si>
    <t>B1500000317</t>
  </si>
  <si>
    <t>B1500000318</t>
  </si>
  <si>
    <t>OFFITEK, SRL</t>
  </si>
  <si>
    <t xml:space="preserve">CAJAS DE CARTÓN CON TAPAS </t>
  </si>
  <si>
    <t>B1500003490</t>
  </si>
  <si>
    <t>THE CLASIC GOURMET H&amp;A</t>
  </si>
  <si>
    <t>ADQUISICIÓN DE AMLUERZOS Y CENAS.</t>
  </si>
  <si>
    <t>B1500001716</t>
  </si>
  <si>
    <t>ADQUISICIÓN DE AMLUERZOS Y CENAS PARA EMPLEADOS Y MILITARES QUE PRESTAN SERVICIOS EN ESTE MINISTERIO DE CULTURA, DEL 1 AL 31 DE MAYO DEL AÑO 2021.</t>
  </si>
  <si>
    <t>B1500001717</t>
  </si>
  <si>
    <t>RS PRODUCTIONS SRL</t>
  </si>
  <si>
    <t>B1500000159</t>
  </si>
  <si>
    <t>YNOMARAG COMERCIAL, SRL</t>
  </si>
  <si>
    <t xml:space="preserve">IMPRESIONES VARIAS </t>
  </si>
  <si>
    <t>B1500000214</t>
  </si>
  <si>
    <t>GL CREACIONES, SRL</t>
  </si>
  <si>
    <t>SERVICIOS DE TINTADO DE CRISTALES A VARIOS VEHICULOS DE LA FLOTILLA VEHICULAR DE ESTE MINC.</t>
  </si>
  <si>
    <t>B1500000002</t>
  </si>
  <si>
    <t>GTG INDUSTRIAL SRL</t>
  </si>
  <si>
    <t>ADQUISICIÓN DE MATERIALES DE LIMPIEZA PARA USO DEL MUSEO ALCAZAR DE COLON</t>
  </si>
  <si>
    <t>B1500001796</t>
  </si>
  <si>
    <t>OMED TRADING,SRL</t>
  </si>
  <si>
    <t>ADQUISICIÓN DE TASAS PERSONALIZADAS PARA ACTIVIDAD DEL DIA DE LAS MADRES</t>
  </si>
  <si>
    <t>B1500000185</t>
  </si>
  <si>
    <t>XIOMARI VELOZ DE LUJO FIESTA</t>
  </si>
  <si>
    <t xml:space="preserve">SERVICIOS DE ALQUILERES VARIOS </t>
  </si>
  <si>
    <t>B1500001062</t>
  </si>
  <si>
    <t>NUÑEZ DIAZ AUTO PARTS, SRL</t>
  </si>
  <si>
    <t>ADQUISICION DE PIEZA PARA VEHICULOS DE LA FLOTILLA VEHICULAR</t>
  </si>
  <si>
    <t>B1500000726</t>
  </si>
  <si>
    <t>B1500000213</t>
  </si>
  <si>
    <t>ADQUISICIÓN Y CONFECCIÓN DE ARTICULOS VARIOS PARA ESTE MINISTERIO DE CULTURA Y DEPENDENCIAS.</t>
  </si>
  <si>
    <t>B1500000212</t>
  </si>
  <si>
    <t>ZEC ZOLO ENFOKE CREATIVO EIRL</t>
  </si>
  <si>
    <t>ADQUISICION DE PRODUCTOS DE HIGUIENE COVID-19, PARA MUSEO ALCAZAR COLON</t>
  </si>
  <si>
    <t>B1500000170</t>
  </si>
  <si>
    <t>FR MULTISERVICIOS SRL</t>
  </si>
  <si>
    <t>CONTRATACIÓN DE SERVICIOS</t>
  </si>
  <si>
    <t>B1500000215</t>
  </si>
  <si>
    <t>INVERSIONES GRETMON, SRL</t>
  </si>
  <si>
    <t>POR SERVICIOS DE CONFECCION DE INVITACIONES SON SUS SOBRES PARA LA EXPOSICION "30 DE MAYO DE 1961''</t>
  </si>
  <si>
    <t>B1500000099</t>
  </si>
  <si>
    <t>INVERSIONES ND &amp; ASOCIADOS, S.R.L.</t>
  </si>
  <si>
    <t xml:space="preserve">COMPRAS VARIAS PARA USO DE LA SEDE Y DEPENDENCIAS DE ESTE MINISTERIO DE CULTURA </t>
  </si>
  <si>
    <t>B1500001134</t>
  </si>
  <si>
    <t>EDITORA LISTIN DIARIO</t>
  </si>
  <si>
    <t>PUBLICACION ESQUELA MORTUORIA POR LE FALLECIMIENTO DE DIR.SINFÓNICO JULIO DE WINDT.</t>
  </si>
  <si>
    <t>B1500005349</t>
  </si>
  <si>
    <t>EDITORA HOY, S.A.A.</t>
  </si>
  <si>
    <t>B1500003973</t>
  </si>
  <si>
    <t>AGUA PLANETA AZUL, S.A</t>
  </si>
  <si>
    <t>ADQUISICIÓN DE FARDOS DE BOTELLITAS DE AGUA Y LLENADO DE BOTELLONES DE 5 GLS</t>
  </si>
  <si>
    <t>B1500058203</t>
  </si>
  <si>
    <t>INGRULAN ENTERPRICE,SRL</t>
  </si>
  <si>
    <t xml:space="preserve">ADQUISICION DE AIRE ACONDICIONADO PARA EL MUSEO FORTALEZA SAN FELIPE PUERTO PLATA </t>
  </si>
  <si>
    <t>B1500000156</t>
  </si>
  <si>
    <t>B1500000275</t>
  </si>
  <si>
    <t>B1500000292</t>
  </si>
  <si>
    <t>B1500000293</t>
  </si>
  <si>
    <t>B1500000294</t>
  </si>
  <si>
    <t>B1500000295</t>
  </si>
  <si>
    <t>B1500000296</t>
  </si>
  <si>
    <t>B1500000297</t>
  </si>
  <si>
    <t>B1500000298</t>
  </si>
  <si>
    <t>B1500000299</t>
  </si>
  <si>
    <t xml:space="preserve">ADQUISICIÓN DE AGUA </t>
  </si>
  <si>
    <t>B1500057963</t>
  </si>
  <si>
    <t>B1500057757</t>
  </si>
  <si>
    <t>DISTRIBUIDORA KADOSH</t>
  </si>
  <si>
    <t>ADQUISICIÓN DE ELECTRODOMESTICOS</t>
  </si>
  <si>
    <t>B1500000028</t>
  </si>
  <si>
    <t>BIENES MUEBLES</t>
  </si>
  <si>
    <t>B1500000059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</si>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</sst>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52915</xdr:colOff>
      <xdr:row>0</xdr:row>
      <xdr:rowOff>155576</xdr:rowOff>
    </xdr:from>
    <xdr:to>
      <xdr:col>2</xdr:col>
      <xdr:colOff>1020232</xdr:colOff>
      <xdr:row>0</xdr:row>
      <xdr:rowOff>803276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7390" y="155576"/>
          <a:ext cx="967317" cy="647700"/>
        </a:xfrm>
        <a:prstGeom prst="rect">
          <a:avLst/>
        </a:prstGeom>
      </xdr:spPr>
    </xdr:pic>
    <xdr:clientData/>
  </xdr:twoCellAnchor>
  <xdr:twoCellAnchor>
    <xdr:from>
      <xdr:col>0</xdr:col>
      <xdr:colOff>1702858</xdr:colOff>
      <xdr:row>53</xdr:row>
      <xdr:rowOff>150284</xdr:rowOff>
    </xdr:from>
    <xdr:to>
      <xdr:col>1</xdr:col>
      <xdr:colOff>1442508</xdr:colOff>
      <xdr:row>58</xdr:row>
      <xdr:rowOff>19050</xdr:rowOff>
    </xdr:to>
    <xdr:sp macro="" textlink="">
      <xdr:nvSpPr>
        <xdr:cNvPr id="3" name="CuadroTexto 2"/>
        <xdr:cNvSpPr txBox="1"/>
      </xdr:nvSpPr>
      <xdr:spPr>
        <a:xfrm>
          <a:off x="1702858" y="21086234"/>
          <a:ext cx="24447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ADONAY SANTANA TORRES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855133</xdr:colOff>
      <xdr:row>54</xdr:row>
      <xdr:rowOff>45509</xdr:rowOff>
    </xdr:from>
    <xdr:to>
      <xdr:col>6</xdr:col>
      <xdr:colOff>374650</xdr:colOff>
      <xdr:row>58</xdr:row>
      <xdr:rowOff>45508</xdr:rowOff>
    </xdr:to>
    <xdr:sp macro="" textlink="">
      <xdr:nvSpPr>
        <xdr:cNvPr id="4" name="CuadroTexto 3"/>
        <xdr:cNvSpPr txBox="1"/>
      </xdr:nvSpPr>
      <xdr:spPr>
        <a:xfrm>
          <a:off x="6179608" y="21133859"/>
          <a:ext cx="390101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ARDITH DE LA CRUZ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Encargado Depto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46"/>
  <sheetViews>
    <sheetView tabSelected="1" zoomScaleNormal="100" zoomScalePageLayoutView="90" workbookViewId="0">
      <selection sqref="A1:H1"/>
    </sheetView>
  </sheetViews>
  <sheetFormatPr baseColWidth="10" defaultRowHeight="12" x14ac:dyDescent="0.2"/>
  <cols>
    <col min="1" max="1" width="40.5703125" style="1" customWidth="1"/>
    <col min="2" max="2" width="39.28515625" style="1" customWidth="1"/>
    <col min="3" max="3" width="22.7109375" style="14" customWidth="1"/>
    <col min="4" max="4" width="15.42578125" style="1" customWidth="1"/>
    <col min="5" max="5" width="12" style="14" customWidth="1"/>
    <col min="6" max="8" width="15.5703125" style="1" customWidth="1"/>
    <col min="9" max="9" width="11.42578125" style="1"/>
    <col min="10" max="10" width="19" style="1" customWidth="1"/>
    <col min="11" max="16384" width="11.42578125" style="1"/>
  </cols>
  <sheetData>
    <row r="1" spans="1:8" ht="117.75" customHeight="1" x14ac:dyDescent="0.2">
      <c r="A1" s="15" t="s">
        <v>0</v>
      </c>
      <c r="B1" s="16"/>
      <c r="C1" s="16"/>
      <c r="D1" s="16"/>
      <c r="E1" s="16"/>
      <c r="F1" s="16"/>
      <c r="G1" s="16"/>
      <c r="H1" s="16"/>
    </row>
    <row r="3" spans="1:8" ht="18.75" customHeight="1" x14ac:dyDescent="0.2">
      <c r="A3" s="17" t="s">
        <v>1</v>
      </c>
      <c r="B3" s="18"/>
      <c r="C3" s="18"/>
      <c r="D3" s="18"/>
      <c r="E3" s="18"/>
      <c r="F3" s="18"/>
      <c r="G3" s="18"/>
      <c r="H3" s="19"/>
    </row>
    <row r="4" spans="1:8" s="4" customFormat="1" ht="39.75" customHeight="1" x14ac:dyDescent="0.2">
      <c r="A4" s="2" t="s">
        <v>2</v>
      </c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36" x14ac:dyDescent="0.2">
      <c r="A5" s="5" t="s">
        <v>10</v>
      </c>
      <c r="B5" s="6" t="s">
        <v>11</v>
      </c>
      <c r="C5" s="7" t="s">
        <v>12</v>
      </c>
      <c r="D5" s="8">
        <v>44393</v>
      </c>
      <c r="E5" s="8">
        <f>+D5+30</f>
        <v>44423</v>
      </c>
      <c r="F5" s="9">
        <v>1135005.07</v>
      </c>
      <c r="G5" s="5"/>
      <c r="H5" s="10">
        <f t="shared" ref="H5:H45" si="0">+F5-G5</f>
        <v>1135005.07</v>
      </c>
    </row>
    <row r="6" spans="1:8" ht="32.25" customHeight="1" x14ac:dyDescent="0.2">
      <c r="A6" s="5" t="s">
        <v>13</v>
      </c>
      <c r="B6" s="6" t="s">
        <v>14</v>
      </c>
      <c r="C6" s="7" t="s">
        <v>15</v>
      </c>
      <c r="D6" s="8">
        <v>44380</v>
      </c>
      <c r="E6" s="8">
        <f t="shared" ref="E6:E45" si="1">+D6+30</f>
        <v>44410</v>
      </c>
      <c r="F6" s="9">
        <v>3450</v>
      </c>
      <c r="G6" s="5"/>
      <c r="H6" s="10">
        <f t="shared" si="0"/>
        <v>3450</v>
      </c>
    </row>
    <row r="7" spans="1:8" ht="48" x14ac:dyDescent="0.2">
      <c r="A7" s="5" t="s">
        <v>16</v>
      </c>
      <c r="B7" s="6" t="s">
        <v>17</v>
      </c>
      <c r="C7" s="7" t="s">
        <v>18</v>
      </c>
      <c r="D7" s="8">
        <v>44375</v>
      </c>
      <c r="E7" s="8">
        <f t="shared" si="1"/>
        <v>44405</v>
      </c>
      <c r="F7" s="9">
        <v>531000</v>
      </c>
      <c r="G7" s="5"/>
      <c r="H7" s="10">
        <f t="shared" si="0"/>
        <v>531000</v>
      </c>
    </row>
    <row r="8" spans="1:8" ht="31.5" customHeight="1" x14ac:dyDescent="0.2">
      <c r="A8" s="5" t="s">
        <v>19</v>
      </c>
      <c r="B8" s="6" t="s">
        <v>20</v>
      </c>
      <c r="C8" s="7" t="s">
        <v>21</v>
      </c>
      <c r="D8" s="8">
        <v>44368</v>
      </c>
      <c r="E8" s="8">
        <f t="shared" si="1"/>
        <v>44398</v>
      </c>
      <c r="F8" s="9">
        <v>119710.94</v>
      </c>
      <c r="G8" s="5"/>
      <c r="H8" s="10">
        <f t="shared" si="0"/>
        <v>119710.94</v>
      </c>
    </row>
    <row r="9" spans="1:8" ht="36" customHeight="1" x14ac:dyDescent="0.2">
      <c r="A9" s="5" t="s">
        <v>22</v>
      </c>
      <c r="B9" s="6" t="s">
        <v>23</v>
      </c>
      <c r="C9" s="7" t="s">
        <v>24</v>
      </c>
      <c r="D9" s="8">
        <v>44355</v>
      </c>
      <c r="E9" s="8">
        <f t="shared" si="1"/>
        <v>44385</v>
      </c>
      <c r="F9" s="9">
        <v>93279</v>
      </c>
      <c r="G9" s="9">
        <v>93279</v>
      </c>
      <c r="H9" s="10">
        <f t="shared" si="0"/>
        <v>0</v>
      </c>
    </row>
    <row r="10" spans="1:8" ht="36" customHeight="1" x14ac:dyDescent="0.2">
      <c r="A10" s="5" t="s">
        <v>22</v>
      </c>
      <c r="B10" s="6" t="s">
        <v>23</v>
      </c>
      <c r="C10" s="7" t="s">
        <v>25</v>
      </c>
      <c r="D10" s="8">
        <v>44355</v>
      </c>
      <c r="E10" s="8">
        <f t="shared" si="1"/>
        <v>44385</v>
      </c>
      <c r="F10" s="9">
        <v>17700</v>
      </c>
      <c r="G10" s="9">
        <v>17700</v>
      </c>
      <c r="H10" s="10">
        <f t="shared" si="0"/>
        <v>0</v>
      </c>
    </row>
    <row r="11" spans="1:8" ht="36" customHeight="1" x14ac:dyDescent="0.2">
      <c r="A11" s="5" t="s">
        <v>22</v>
      </c>
      <c r="B11" s="6" t="s">
        <v>23</v>
      </c>
      <c r="C11" s="7" t="s">
        <v>26</v>
      </c>
      <c r="D11" s="8">
        <v>44355</v>
      </c>
      <c r="E11" s="8">
        <f t="shared" si="1"/>
        <v>44385</v>
      </c>
      <c r="F11" s="9">
        <v>56380.4</v>
      </c>
      <c r="G11" s="9">
        <v>56380.4</v>
      </c>
      <c r="H11" s="10">
        <f t="shared" si="0"/>
        <v>0</v>
      </c>
    </row>
    <row r="12" spans="1:8" ht="36" customHeight="1" x14ac:dyDescent="0.2">
      <c r="A12" s="5" t="s">
        <v>22</v>
      </c>
      <c r="B12" s="6" t="s">
        <v>23</v>
      </c>
      <c r="C12" s="7" t="s">
        <v>27</v>
      </c>
      <c r="D12" s="8">
        <v>44355</v>
      </c>
      <c r="E12" s="8">
        <f t="shared" si="1"/>
        <v>44385</v>
      </c>
      <c r="F12" s="9">
        <v>7080</v>
      </c>
      <c r="G12" s="9">
        <v>7080</v>
      </c>
      <c r="H12" s="10">
        <f t="shared" si="0"/>
        <v>0</v>
      </c>
    </row>
    <row r="13" spans="1:8" ht="32.25" customHeight="1" x14ac:dyDescent="0.2">
      <c r="A13" s="5" t="s">
        <v>28</v>
      </c>
      <c r="B13" s="6" t="s">
        <v>29</v>
      </c>
      <c r="C13" s="7" t="s">
        <v>30</v>
      </c>
      <c r="D13" s="8">
        <v>44354</v>
      </c>
      <c r="E13" s="8">
        <f t="shared" si="1"/>
        <v>44384</v>
      </c>
      <c r="F13" s="9">
        <v>99999.1</v>
      </c>
      <c r="G13" s="9">
        <v>99999.1</v>
      </c>
      <c r="H13" s="10">
        <f t="shared" si="0"/>
        <v>0</v>
      </c>
    </row>
    <row r="14" spans="1:8" ht="30" customHeight="1" x14ac:dyDescent="0.2">
      <c r="A14" s="5" t="s">
        <v>31</v>
      </c>
      <c r="B14" s="6" t="s">
        <v>32</v>
      </c>
      <c r="C14" s="7" t="s">
        <v>33</v>
      </c>
      <c r="D14" s="8">
        <v>44349</v>
      </c>
      <c r="E14" s="8">
        <f t="shared" si="1"/>
        <v>44379</v>
      </c>
      <c r="F14" s="9">
        <v>627677.4</v>
      </c>
      <c r="G14" s="5"/>
      <c r="H14" s="10">
        <f t="shared" si="0"/>
        <v>627677.4</v>
      </c>
    </row>
    <row r="15" spans="1:8" ht="60" x14ac:dyDescent="0.2">
      <c r="A15" s="5" t="s">
        <v>31</v>
      </c>
      <c r="B15" s="6" t="s">
        <v>34</v>
      </c>
      <c r="C15" s="7" t="s">
        <v>35</v>
      </c>
      <c r="D15" s="8">
        <v>44349</v>
      </c>
      <c r="E15" s="8">
        <f t="shared" si="1"/>
        <v>44379</v>
      </c>
      <c r="F15" s="9">
        <v>8024</v>
      </c>
      <c r="G15" s="5"/>
      <c r="H15" s="10">
        <f t="shared" si="0"/>
        <v>8024</v>
      </c>
    </row>
    <row r="16" spans="1:8" ht="45" customHeight="1" x14ac:dyDescent="0.2">
      <c r="A16" s="5" t="s">
        <v>36</v>
      </c>
      <c r="B16" s="6" t="s">
        <v>29</v>
      </c>
      <c r="C16" s="7" t="s">
        <v>37</v>
      </c>
      <c r="D16" s="8">
        <v>44348</v>
      </c>
      <c r="E16" s="8">
        <f t="shared" si="1"/>
        <v>44378</v>
      </c>
      <c r="F16" s="9">
        <v>217946</v>
      </c>
      <c r="G16" s="9">
        <v>217946</v>
      </c>
      <c r="H16" s="10">
        <f t="shared" si="0"/>
        <v>0</v>
      </c>
    </row>
    <row r="17" spans="1:8" ht="35.25" customHeight="1" x14ac:dyDescent="0.2">
      <c r="A17" s="5" t="s">
        <v>38</v>
      </c>
      <c r="B17" s="6" t="s">
        <v>39</v>
      </c>
      <c r="C17" s="7" t="s">
        <v>40</v>
      </c>
      <c r="D17" s="8">
        <v>44348</v>
      </c>
      <c r="E17" s="8">
        <f t="shared" si="1"/>
        <v>44378</v>
      </c>
      <c r="F17" s="9">
        <v>18880</v>
      </c>
      <c r="G17" s="5"/>
      <c r="H17" s="10">
        <f t="shared" si="0"/>
        <v>18880</v>
      </c>
    </row>
    <row r="18" spans="1:8" ht="42" customHeight="1" x14ac:dyDescent="0.2">
      <c r="A18" s="5" t="s">
        <v>41</v>
      </c>
      <c r="B18" s="6" t="s">
        <v>42</v>
      </c>
      <c r="C18" s="7" t="s">
        <v>43</v>
      </c>
      <c r="D18" s="8">
        <v>44343</v>
      </c>
      <c r="E18" s="8">
        <f t="shared" si="1"/>
        <v>44373</v>
      </c>
      <c r="F18" s="9">
        <v>28202</v>
      </c>
      <c r="G18" s="9">
        <v>28202</v>
      </c>
      <c r="H18" s="10">
        <f t="shared" si="0"/>
        <v>0</v>
      </c>
    </row>
    <row r="19" spans="1:8" ht="47.25" customHeight="1" x14ac:dyDescent="0.2">
      <c r="A19" s="5" t="s">
        <v>44</v>
      </c>
      <c r="B19" s="6" t="s">
        <v>45</v>
      </c>
      <c r="C19" s="7" t="s">
        <v>46</v>
      </c>
      <c r="D19" s="8">
        <v>44342</v>
      </c>
      <c r="E19" s="8">
        <f t="shared" si="1"/>
        <v>44372</v>
      </c>
      <c r="F19" s="9">
        <v>2950</v>
      </c>
      <c r="G19" s="5"/>
      <c r="H19" s="10">
        <f t="shared" si="0"/>
        <v>2950</v>
      </c>
    </row>
    <row r="20" spans="1:8" ht="24" x14ac:dyDescent="0.2">
      <c r="A20" s="5" t="s">
        <v>47</v>
      </c>
      <c r="B20" s="6" t="s">
        <v>48</v>
      </c>
      <c r="C20" s="7" t="s">
        <v>49</v>
      </c>
      <c r="D20" s="8">
        <v>44342</v>
      </c>
      <c r="E20" s="8">
        <f t="shared" si="1"/>
        <v>44372</v>
      </c>
      <c r="F20" s="9">
        <v>37642</v>
      </c>
      <c r="G20" s="9">
        <v>37642</v>
      </c>
      <c r="H20" s="10">
        <f t="shared" si="0"/>
        <v>0</v>
      </c>
    </row>
    <row r="21" spans="1:8" ht="27" customHeight="1" x14ac:dyDescent="0.2">
      <c r="A21" s="5" t="s">
        <v>50</v>
      </c>
      <c r="B21" s="6" t="s">
        <v>51</v>
      </c>
      <c r="C21" s="7" t="s">
        <v>52</v>
      </c>
      <c r="D21" s="8">
        <v>44342</v>
      </c>
      <c r="E21" s="8">
        <f t="shared" si="1"/>
        <v>44372</v>
      </c>
      <c r="F21" s="9">
        <v>35400</v>
      </c>
      <c r="G21" s="9">
        <v>35400</v>
      </c>
      <c r="H21" s="10">
        <f t="shared" si="0"/>
        <v>0</v>
      </c>
    </row>
    <row r="22" spans="1:8" ht="30" customHeight="1" x14ac:dyDescent="0.2">
      <c r="A22" s="5" t="s">
        <v>53</v>
      </c>
      <c r="B22" s="6" t="s">
        <v>54</v>
      </c>
      <c r="C22" s="7" t="s">
        <v>55</v>
      </c>
      <c r="D22" s="8">
        <v>44341</v>
      </c>
      <c r="E22" s="8">
        <f t="shared" si="1"/>
        <v>44371</v>
      </c>
      <c r="F22" s="9">
        <v>118405.92</v>
      </c>
      <c r="G22" s="9">
        <v>118405.92</v>
      </c>
      <c r="H22" s="10">
        <f t="shared" si="0"/>
        <v>0</v>
      </c>
    </row>
    <row r="23" spans="1:8" ht="35.25" customHeight="1" x14ac:dyDescent="0.2">
      <c r="A23" s="5" t="s">
        <v>38</v>
      </c>
      <c r="B23" s="6" t="s">
        <v>39</v>
      </c>
      <c r="C23" s="7" t="s">
        <v>56</v>
      </c>
      <c r="D23" s="8">
        <v>44341</v>
      </c>
      <c r="E23" s="8">
        <f t="shared" si="1"/>
        <v>44371</v>
      </c>
      <c r="F23" s="9">
        <v>60545.8</v>
      </c>
      <c r="G23" s="5"/>
      <c r="H23" s="10">
        <f t="shared" si="0"/>
        <v>60545.8</v>
      </c>
    </row>
    <row r="24" spans="1:8" ht="36" x14ac:dyDescent="0.2">
      <c r="A24" s="5" t="s">
        <v>38</v>
      </c>
      <c r="B24" s="6" t="s">
        <v>57</v>
      </c>
      <c r="C24" s="7" t="s">
        <v>58</v>
      </c>
      <c r="D24" s="8">
        <v>44341</v>
      </c>
      <c r="E24" s="8">
        <f t="shared" si="1"/>
        <v>44371</v>
      </c>
      <c r="F24" s="9">
        <v>260012.53</v>
      </c>
      <c r="G24" s="9">
        <v>260012.53</v>
      </c>
      <c r="H24" s="10">
        <f t="shared" si="0"/>
        <v>0</v>
      </c>
    </row>
    <row r="25" spans="1:8" ht="24" x14ac:dyDescent="0.2">
      <c r="A25" s="5" t="s">
        <v>59</v>
      </c>
      <c r="B25" s="6" t="s">
        <v>60</v>
      </c>
      <c r="C25" s="7" t="s">
        <v>61</v>
      </c>
      <c r="D25" s="8">
        <v>44341</v>
      </c>
      <c r="E25" s="8">
        <f t="shared" si="1"/>
        <v>44371</v>
      </c>
      <c r="F25" s="9">
        <v>159334.81</v>
      </c>
      <c r="G25" s="5"/>
      <c r="H25" s="10">
        <f t="shared" si="0"/>
        <v>159334.81</v>
      </c>
    </row>
    <row r="26" spans="1:8" ht="29.25" customHeight="1" x14ac:dyDescent="0.2">
      <c r="A26" s="5" t="s">
        <v>62</v>
      </c>
      <c r="B26" s="6" t="s">
        <v>63</v>
      </c>
      <c r="C26" s="7" t="s">
        <v>64</v>
      </c>
      <c r="D26" s="8">
        <v>44340</v>
      </c>
      <c r="E26" s="8">
        <f t="shared" si="1"/>
        <v>44370</v>
      </c>
      <c r="F26" s="9">
        <v>7522.5</v>
      </c>
      <c r="G26" s="9">
        <v>7522.5</v>
      </c>
      <c r="H26" s="10">
        <f t="shared" si="0"/>
        <v>0</v>
      </c>
    </row>
    <row r="27" spans="1:8" ht="36" x14ac:dyDescent="0.2">
      <c r="A27" s="5" t="s">
        <v>65</v>
      </c>
      <c r="B27" s="6" t="s">
        <v>66</v>
      </c>
      <c r="C27" s="7" t="s">
        <v>67</v>
      </c>
      <c r="D27" s="8">
        <v>44326</v>
      </c>
      <c r="E27" s="8">
        <f t="shared" si="1"/>
        <v>44356</v>
      </c>
      <c r="F27" s="9">
        <v>248942.29</v>
      </c>
      <c r="G27" s="9">
        <v>248942.29</v>
      </c>
      <c r="H27" s="10">
        <f t="shared" si="0"/>
        <v>0</v>
      </c>
    </row>
    <row r="28" spans="1:8" ht="36" x14ac:dyDescent="0.2">
      <c r="A28" s="5" t="s">
        <v>68</v>
      </c>
      <c r="B28" s="6" t="s">
        <v>69</v>
      </c>
      <c r="C28" s="7" t="s">
        <v>70</v>
      </c>
      <c r="D28" s="8">
        <v>44322</v>
      </c>
      <c r="E28" s="8">
        <f t="shared" si="1"/>
        <v>44352</v>
      </c>
      <c r="F28" s="9">
        <v>333177.71999999997</v>
      </c>
      <c r="G28" s="9">
        <v>333177.71999999997</v>
      </c>
      <c r="H28" s="10">
        <f t="shared" si="0"/>
        <v>0</v>
      </c>
    </row>
    <row r="29" spans="1:8" ht="36" x14ac:dyDescent="0.2">
      <c r="A29" s="5" t="s">
        <v>71</v>
      </c>
      <c r="B29" s="6" t="s">
        <v>72</v>
      </c>
      <c r="C29" s="7" t="s">
        <v>73</v>
      </c>
      <c r="D29" s="8">
        <v>44321</v>
      </c>
      <c r="E29" s="8">
        <f t="shared" si="1"/>
        <v>44351</v>
      </c>
      <c r="F29" s="9">
        <v>5947.2</v>
      </c>
      <c r="G29" s="9">
        <v>5947.2</v>
      </c>
      <c r="H29" s="10">
        <f t="shared" si="0"/>
        <v>0</v>
      </c>
    </row>
    <row r="30" spans="1:8" ht="36" x14ac:dyDescent="0.2">
      <c r="A30" s="5" t="s">
        <v>74</v>
      </c>
      <c r="B30" s="6" t="s">
        <v>72</v>
      </c>
      <c r="C30" s="7" t="s">
        <v>75</v>
      </c>
      <c r="D30" s="8">
        <v>44320</v>
      </c>
      <c r="E30" s="8">
        <f t="shared" si="1"/>
        <v>44350</v>
      </c>
      <c r="F30" s="9">
        <v>3186</v>
      </c>
      <c r="G30" s="9">
        <v>3186</v>
      </c>
      <c r="H30" s="10">
        <f t="shared" si="0"/>
        <v>0</v>
      </c>
    </row>
    <row r="31" spans="1:8" ht="36" x14ac:dyDescent="0.2">
      <c r="A31" s="5" t="s">
        <v>76</v>
      </c>
      <c r="B31" s="6" t="s">
        <v>77</v>
      </c>
      <c r="C31" s="7" t="s">
        <v>78</v>
      </c>
      <c r="D31" s="8">
        <v>44309</v>
      </c>
      <c r="E31" s="8">
        <f t="shared" si="1"/>
        <v>44339</v>
      </c>
      <c r="F31" s="9">
        <v>4995</v>
      </c>
      <c r="G31" s="5"/>
      <c r="H31" s="10">
        <f t="shared" si="0"/>
        <v>4995</v>
      </c>
    </row>
    <row r="32" spans="1:8" ht="36" x14ac:dyDescent="0.2">
      <c r="A32" s="5" t="s">
        <v>79</v>
      </c>
      <c r="B32" s="6" t="s">
        <v>80</v>
      </c>
      <c r="C32" s="7" t="s">
        <v>81</v>
      </c>
      <c r="D32" s="8">
        <v>44309</v>
      </c>
      <c r="E32" s="8">
        <f t="shared" si="1"/>
        <v>44339</v>
      </c>
      <c r="F32" s="9">
        <v>44000.01</v>
      </c>
      <c r="G32" s="5"/>
      <c r="H32" s="10">
        <f t="shared" si="0"/>
        <v>44000.01</v>
      </c>
    </row>
    <row r="33" spans="1:10" ht="27.75" customHeight="1" x14ac:dyDescent="0.2">
      <c r="A33" s="5" t="s">
        <v>22</v>
      </c>
      <c r="B33" s="6" t="s">
        <v>23</v>
      </c>
      <c r="C33" s="7" t="s">
        <v>82</v>
      </c>
      <c r="D33" s="8">
        <v>44298</v>
      </c>
      <c r="E33" s="8">
        <f t="shared" si="1"/>
        <v>44328</v>
      </c>
      <c r="F33" s="9">
        <v>120743.5</v>
      </c>
      <c r="G33" s="9">
        <v>120743.5</v>
      </c>
      <c r="H33" s="10">
        <f t="shared" si="0"/>
        <v>0</v>
      </c>
    </row>
    <row r="34" spans="1:10" ht="27.75" customHeight="1" x14ac:dyDescent="0.2">
      <c r="A34" s="5" t="s">
        <v>22</v>
      </c>
      <c r="B34" s="6" t="s">
        <v>23</v>
      </c>
      <c r="C34" s="7" t="s">
        <v>83</v>
      </c>
      <c r="D34" s="8">
        <v>44298</v>
      </c>
      <c r="E34" s="8">
        <f t="shared" si="1"/>
        <v>44328</v>
      </c>
      <c r="F34" s="9">
        <v>185850</v>
      </c>
      <c r="G34" s="9">
        <v>185850</v>
      </c>
      <c r="H34" s="10">
        <f t="shared" si="0"/>
        <v>0</v>
      </c>
    </row>
    <row r="35" spans="1:10" ht="27.75" customHeight="1" x14ac:dyDescent="0.2">
      <c r="A35" s="5" t="s">
        <v>22</v>
      </c>
      <c r="B35" s="6" t="s">
        <v>23</v>
      </c>
      <c r="C35" s="7" t="s">
        <v>84</v>
      </c>
      <c r="D35" s="8">
        <v>44298</v>
      </c>
      <c r="E35" s="8">
        <f t="shared" si="1"/>
        <v>44328</v>
      </c>
      <c r="F35" s="9">
        <v>4602</v>
      </c>
      <c r="G35" s="9">
        <v>4602</v>
      </c>
      <c r="H35" s="10">
        <f t="shared" si="0"/>
        <v>0</v>
      </c>
    </row>
    <row r="36" spans="1:10" ht="27.75" customHeight="1" x14ac:dyDescent="0.2">
      <c r="A36" s="5" t="s">
        <v>22</v>
      </c>
      <c r="B36" s="6" t="s">
        <v>23</v>
      </c>
      <c r="C36" s="7" t="s">
        <v>85</v>
      </c>
      <c r="D36" s="8">
        <v>44298</v>
      </c>
      <c r="E36" s="8">
        <f t="shared" si="1"/>
        <v>44328</v>
      </c>
      <c r="F36" s="9">
        <v>117705</v>
      </c>
      <c r="G36" s="9">
        <v>117705</v>
      </c>
      <c r="H36" s="10">
        <f t="shared" si="0"/>
        <v>0</v>
      </c>
    </row>
    <row r="37" spans="1:10" ht="27.75" customHeight="1" x14ac:dyDescent="0.2">
      <c r="A37" s="5" t="s">
        <v>22</v>
      </c>
      <c r="B37" s="6" t="s">
        <v>23</v>
      </c>
      <c r="C37" s="7" t="s">
        <v>86</v>
      </c>
      <c r="D37" s="8">
        <v>44298</v>
      </c>
      <c r="E37" s="8">
        <f t="shared" si="1"/>
        <v>44328</v>
      </c>
      <c r="F37" s="9">
        <v>45205.8</v>
      </c>
      <c r="G37" s="9">
        <v>45205.8</v>
      </c>
      <c r="H37" s="10">
        <f t="shared" si="0"/>
        <v>0</v>
      </c>
    </row>
    <row r="38" spans="1:10" ht="27.75" customHeight="1" x14ac:dyDescent="0.2">
      <c r="A38" s="5" t="s">
        <v>22</v>
      </c>
      <c r="B38" s="6" t="s">
        <v>23</v>
      </c>
      <c r="C38" s="7" t="s">
        <v>87</v>
      </c>
      <c r="D38" s="8">
        <v>44298</v>
      </c>
      <c r="E38" s="8">
        <f t="shared" si="1"/>
        <v>44328</v>
      </c>
      <c r="F38" s="9">
        <v>56563.3</v>
      </c>
      <c r="G38" s="9">
        <v>56563.3</v>
      </c>
      <c r="H38" s="10">
        <f t="shared" si="0"/>
        <v>0</v>
      </c>
    </row>
    <row r="39" spans="1:10" ht="27.75" customHeight="1" x14ac:dyDescent="0.2">
      <c r="A39" s="5" t="s">
        <v>22</v>
      </c>
      <c r="B39" s="6" t="s">
        <v>23</v>
      </c>
      <c r="C39" s="7" t="s">
        <v>88</v>
      </c>
      <c r="D39" s="8">
        <v>44298</v>
      </c>
      <c r="E39" s="8">
        <f t="shared" si="1"/>
        <v>44328</v>
      </c>
      <c r="F39" s="9">
        <v>50150</v>
      </c>
      <c r="G39" s="9">
        <v>50150</v>
      </c>
      <c r="H39" s="10">
        <f t="shared" si="0"/>
        <v>0</v>
      </c>
    </row>
    <row r="40" spans="1:10" ht="27.75" customHeight="1" x14ac:dyDescent="0.2">
      <c r="A40" s="5" t="s">
        <v>22</v>
      </c>
      <c r="B40" s="6" t="s">
        <v>23</v>
      </c>
      <c r="C40" s="7" t="s">
        <v>89</v>
      </c>
      <c r="D40" s="8">
        <v>44298</v>
      </c>
      <c r="E40" s="8">
        <f t="shared" si="1"/>
        <v>44328</v>
      </c>
      <c r="F40" s="9">
        <v>16520</v>
      </c>
      <c r="G40" s="9">
        <v>16520</v>
      </c>
      <c r="H40" s="10">
        <f t="shared" si="0"/>
        <v>0</v>
      </c>
    </row>
    <row r="41" spans="1:10" ht="27.75" customHeight="1" x14ac:dyDescent="0.2">
      <c r="A41" s="5" t="s">
        <v>22</v>
      </c>
      <c r="B41" s="6" t="s">
        <v>23</v>
      </c>
      <c r="C41" s="7" t="s">
        <v>90</v>
      </c>
      <c r="D41" s="8">
        <v>44298</v>
      </c>
      <c r="E41" s="8">
        <f t="shared" si="1"/>
        <v>44328</v>
      </c>
      <c r="F41" s="9">
        <v>944</v>
      </c>
      <c r="G41" s="9">
        <v>944</v>
      </c>
      <c r="H41" s="10">
        <f t="shared" si="0"/>
        <v>0</v>
      </c>
    </row>
    <row r="42" spans="1:10" ht="24.75" customHeight="1" x14ac:dyDescent="0.2">
      <c r="A42" s="5" t="s">
        <v>76</v>
      </c>
      <c r="B42" s="6" t="s">
        <v>91</v>
      </c>
      <c r="C42" s="7" t="s">
        <v>92</v>
      </c>
      <c r="D42" s="8">
        <v>44286</v>
      </c>
      <c r="E42" s="8">
        <f t="shared" si="1"/>
        <v>44316</v>
      </c>
      <c r="F42" s="9">
        <v>13500</v>
      </c>
      <c r="G42" s="9">
        <v>13500</v>
      </c>
      <c r="H42" s="10">
        <f t="shared" si="0"/>
        <v>0</v>
      </c>
    </row>
    <row r="43" spans="1:10" ht="24.75" customHeight="1" x14ac:dyDescent="0.2">
      <c r="A43" s="5" t="s">
        <v>76</v>
      </c>
      <c r="B43" s="6" t="s">
        <v>91</v>
      </c>
      <c r="C43" s="7" t="s">
        <v>93</v>
      </c>
      <c r="D43" s="8">
        <v>44265</v>
      </c>
      <c r="E43" s="8">
        <f t="shared" si="1"/>
        <v>44295</v>
      </c>
      <c r="F43" s="9">
        <v>13500</v>
      </c>
      <c r="G43" s="9">
        <v>13500</v>
      </c>
      <c r="H43" s="10">
        <f t="shared" si="0"/>
        <v>0</v>
      </c>
    </row>
    <row r="44" spans="1:10" ht="24.75" customHeight="1" x14ac:dyDescent="0.2">
      <c r="A44" s="5" t="s">
        <v>94</v>
      </c>
      <c r="B44" s="6" t="s">
        <v>95</v>
      </c>
      <c r="C44" s="7" t="s">
        <v>96</v>
      </c>
      <c r="D44" s="8">
        <v>44193</v>
      </c>
      <c r="E44" s="8">
        <f t="shared" si="1"/>
        <v>44223</v>
      </c>
      <c r="F44" s="9">
        <v>7080</v>
      </c>
      <c r="G44" s="5"/>
      <c r="H44" s="10">
        <f t="shared" si="0"/>
        <v>7080</v>
      </c>
    </row>
    <row r="45" spans="1:10" ht="24.75" customHeight="1" x14ac:dyDescent="0.2">
      <c r="A45" s="5" t="s">
        <v>19</v>
      </c>
      <c r="B45" s="6" t="s">
        <v>97</v>
      </c>
      <c r="C45" s="7" t="s">
        <v>98</v>
      </c>
      <c r="D45" s="8">
        <v>44172</v>
      </c>
      <c r="E45" s="8">
        <f t="shared" si="1"/>
        <v>44202</v>
      </c>
      <c r="F45" s="9">
        <v>205589.35</v>
      </c>
      <c r="G45" s="5"/>
      <c r="H45" s="10">
        <f t="shared" si="0"/>
        <v>205589.35</v>
      </c>
    </row>
    <row r="46" spans="1:10" s="12" customFormat="1" ht="22.5" customHeight="1" x14ac:dyDescent="0.2">
      <c r="A46" s="20" t="s">
        <v>99</v>
      </c>
      <c r="B46" s="21"/>
      <c r="C46" s="21"/>
      <c r="D46" s="21"/>
      <c r="E46" s="22"/>
      <c r="F46" s="11">
        <f>SUM(F5:F45)</f>
        <v>5124348.6399999987</v>
      </c>
      <c r="G46" s="11">
        <f>SUM(G5:G45)</f>
        <v>2196106.2599999998</v>
      </c>
      <c r="H46" s="11">
        <f>SUM(H5:H45)</f>
        <v>2928242.38</v>
      </c>
      <c r="J46" s="13"/>
    </row>
  </sheetData>
  <mergeCells count="3">
    <mergeCell ref="A1:H1"/>
    <mergeCell ref="A3:H3"/>
    <mergeCell ref="A46:E46"/>
  </mergeCells>
  <pageMargins left="0.81" right="0.35433070866141736" top="0.39370078740157483" bottom="0.43307086614173229" header="0.31496062992125984" footer="0.27559055118110237"/>
  <pageSetup scale="68" orientation="landscape" r:id="rId1"/>
  <headerFooter>
    <oddFooter>&amp;LEstado de Cuentas por Pagar&amp;R&amp;P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por Pagar Julio 2021</vt:lpstr>
      <vt:lpstr>'Cuenta por Pagar Julio 2021'!Área_de_impresión</vt:lpstr>
      <vt:lpstr>'Cuenta por Pagar Julio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cp:lastPrinted>2021-12-13T12:24:36Z</cp:lastPrinted>
  <dcterms:created xsi:type="dcterms:W3CDTF">2021-12-10T19:01:32Z</dcterms:created>
  <dcterms:modified xsi:type="dcterms:W3CDTF">2021-12-13T14:24:23Z</dcterms:modified>
</cp:coreProperties>
</file>