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arcia\Desktop\Transparencia Junio\"/>
    </mc:Choice>
  </mc:AlternateContent>
  <xr:revisionPtr revIDLastSave="0" documentId="8_{68416D55-BFA8-472C-88AC-82552682F667}" xr6:coauthVersionLast="47" xr6:coauthVersionMax="47" xr10:uidLastSave="{00000000-0000-0000-0000-000000000000}"/>
  <bookViews>
    <workbookView xWindow="-120" yWindow="-120" windowWidth="20730" windowHeight="11160" xr2:uid="{5BCFD995-5000-476B-9BA3-CF238B9385B6}"/>
  </bookViews>
  <sheets>
    <sheet name="Estado de Cuentas por pagar Jun" sheetId="1" r:id="rId1"/>
  </sheets>
  <externalReferences>
    <externalReference r:id="rId2"/>
  </externalReferences>
  <definedNames>
    <definedName name="_xlnm._FilterDatabase" localSheetId="0" hidden="1">'Estado de Cuentas por pagar Jun'!$A$4:$F$17</definedName>
    <definedName name="_xlnm.Print_Area" localSheetId="0">'Estado de Cuentas por pagar Jun'!$A$1:$G$157</definedName>
    <definedName name="Borrador" localSheetId="0">#REF!</definedName>
    <definedName name="Borrador">#REF!</definedName>
    <definedName name="CKBANCO">#REF!</definedName>
    <definedName name="CKLIBRO">#REF!</definedName>
    <definedName name="DEVENGADO">'[1]Documento Devengado y Pagado'!$E$4:$E$131</definedName>
    <definedName name="DPAGADO">'[1]Documento Devengado y Pagado'!$J$2:$J$138</definedName>
    <definedName name="NOMBRE" localSheetId="0">#REF!</definedName>
    <definedName name="NOMBRE">#REF!</definedName>
    <definedName name="PAGOJUN" localSheetId="0">#REF!</definedName>
    <definedName name="PAGOJUN">#REF!</definedName>
    <definedName name="_xlnm.Print_Titles" localSheetId="0">'Estado de Cuentas por pagar Jun'!$1:$4</definedName>
    <definedName name="TTLMAYO" localSheetId="0">#REF!</definedName>
    <definedName name="TTLMAY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8" i="1" l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26" i="1"/>
  <c r="F27" i="1"/>
  <c r="F28" i="1"/>
  <c r="F29" i="1"/>
  <c r="F30" i="1"/>
  <c r="E145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145" i="1" l="1"/>
</calcChain>
</file>

<file path=xl/sharedStrings.xml><?xml version="1.0" encoding="utf-8"?>
<sst xmlns="http://schemas.openxmlformats.org/spreadsheetml/2006/main" count="429" uniqueCount="225">
  <si>
    <t>CUENTAS CORRIENTES</t>
  </si>
  <si>
    <t>PROVEEDOR</t>
  </si>
  <si>
    <t>CONCEPTO</t>
  </si>
  <si>
    <t>FACTURA No./NCF</t>
  </si>
  <si>
    <t>FECHA DE FACTURA</t>
  </si>
  <si>
    <t>MONTO FACTURADO</t>
  </si>
  <si>
    <t>MONTO PENDIENTE</t>
  </si>
  <si>
    <t>ASOCIACION DE SCOUTS DOMINICANA, INC</t>
  </si>
  <si>
    <t xml:space="preserve">SERVICIOS DE ALQUILER DE PARQUEO </t>
  </si>
  <si>
    <t>B1500000114</t>
  </si>
  <si>
    <t>ALQUILERES Y RENTAS DE EDIFICIACIONES Y LOCALES</t>
  </si>
  <si>
    <t>CINTHIA M. ESTRELLA JIMENEZ</t>
  </si>
  <si>
    <t>SERVICIOS DE NOTARIOS PARA VARIOS PROCEDIMIENTOS DEL MINISTERIO DE CULTURA</t>
  </si>
  <si>
    <t>B1500000112</t>
  </si>
  <si>
    <t>CORPID, SRL</t>
  </si>
  <si>
    <t>SEVICIOS DE IMPRESIÓN DE SERVICIOS DE IMPRESIÓN DE ETIQUETAS PARA ACTIVO FIJO</t>
  </si>
  <si>
    <t>B1500000058</t>
  </si>
  <si>
    <t>INVERSIONES GRETMON, SRL</t>
  </si>
  <si>
    <t>B1500000197</t>
  </si>
  <si>
    <t>ISLA DOMINICANA DE PETROLEO CORPORATION</t>
  </si>
  <si>
    <t>TICKETS DE COMBUSTIBLE PARA USO DE LA SEDE</t>
  </si>
  <si>
    <t>B1500105927</t>
  </si>
  <si>
    <t>B1500105928</t>
  </si>
  <si>
    <t>B1500105948</t>
  </si>
  <si>
    <t>B1500105983</t>
  </si>
  <si>
    <t>PINK IGUANA, SRL</t>
  </si>
  <si>
    <t xml:space="preserve">SERVICIOS DE ALQUILERES </t>
  </si>
  <si>
    <t>B1500000318</t>
  </si>
  <si>
    <t>PRODISA DOMINICANA</t>
  </si>
  <si>
    <t>SERVICIO DE ALQUILER DE GRADERIA PARA EL CARNAVAL</t>
  </si>
  <si>
    <t>B1500000120</t>
  </si>
  <si>
    <t>RUDDY NELSON FRIAS ANGELES</t>
  </si>
  <si>
    <t>SERVICIOS COMO NOTARIO</t>
  </si>
  <si>
    <t>B1500000193</t>
  </si>
  <si>
    <t>SERVICIOS PORTATILES DOMINICANO</t>
  </si>
  <si>
    <t xml:space="preserve"> SERVICIOS DE ALQUILERES  DE BAÑOS</t>
  </si>
  <si>
    <t>SUPLIDORES ELECTRICOS GARCIA SURIEL SRL</t>
  </si>
  <si>
    <t>B1500000458</t>
  </si>
  <si>
    <t>B1500000464</t>
  </si>
  <si>
    <t>TOTAL</t>
  </si>
  <si>
    <t>ABASTECIMIENTOS COMERCILAES FJJ,</t>
  </si>
  <si>
    <t>ADQUISICION DE MATERIALES Y PRODUCTOS DE LIMPIEZA E HIGUIENE , PPAPELES DESECHABLES</t>
  </si>
  <si>
    <t>ANA MARIA HERNANDEZ P</t>
  </si>
  <si>
    <t>SERVIVIOS COMO NOTARIO PUBLICO</t>
  </si>
  <si>
    <t>ATOMYCK PUBLICITARIA, SRL</t>
  </si>
  <si>
    <t xml:space="preserve">IMPRESOS VARIOS  </t>
  </si>
  <si>
    <t>B1500000390</t>
  </si>
  <si>
    <t>B1500000168</t>
  </si>
  <si>
    <t>B1500000076</t>
  </si>
  <si>
    <t>B1500000077</t>
  </si>
  <si>
    <t>B1500000078</t>
  </si>
  <si>
    <t>B1500000079</t>
  </si>
  <si>
    <t>B1500000080</t>
  </si>
  <si>
    <t>B1500000081</t>
  </si>
  <si>
    <t>B1500000082</t>
  </si>
  <si>
    <t>B1500000083</t>
  </si>
  <si>
    <t>B1500000084</t>
  </si>
  <si>
    <t>CENTROXPERT, STE, SRL</t>
  </si>
  <si>
    <t xml:space="preserve">ADQUISICION DE BULTOS Y MOCHILAS PARA LAPTOPS </t>
  </si>
  <si>
    <t>COMPAÑÍA ARMAMENTEROS DE CONSTRUCCIONES CIVILES</t>
  </si>
  <si>
    <t>READECUACION DE VARIAS DEPENDENCIA DEL MINISTERIO DE CULTURA, ITEM 1, REMOZAMIENTO Y REPARACION PLAZA DE LA CULTURA.</t>
  </si>
  <si>
    <t>MONTAJE DE STAND PARA EL PABELLON DEL COMICS EN LA FERIA INTERNACIONAL 2022</t>
  </si>
  <si>
    <t>DAF TRADING, SRL</t>
  </si>
  <si>
    <t>ALQUILER DE AUTOBUS PARA LOS ESTUDIANTES DE ESCUELA LIBRE ''FESTIBAL DE BANDA DE MUSICA''</t>
  </si>
  <si>
    <t>E&amp;C MULTISERVICES, EIRL</t>
  </si>
  <si>
    <t>ADQUISICION DE MATERIALES DE LIMPIEZA E HIGUIENE Y PRODCUTOS DE PAPEL Y CARTON</t>
  </si>
  <si>
    <t>EDITORA LISTIN DIARIO</t>
  </si>
  <si>
    <t>PUBLICACION DEL DIA DEL HISTORIADOR</t>
  </si>
  <si>
    <t>ELECTROM, SAS</t>
  </si>
  <si>
    <t>SERVICIOS DE MANTENIMIENTO DE LA PLANTA  DEL PALACIO DE BELLAS ARTES</t>
  </si>
  <si>
    <t>FC INGENIERIA,EIRL</t>
  </si>
  <si>
    <t>SERICIOS DE INTERCONEXION ELECTRICA PARA EL MUSEO DE HISTORIA Y GEOGRAFIA Y EL MUSEO DEL HOMBRE DOMINICANO,</t>
  </si>
  <si>
    <t>FUEGO COMUNICACIONES VISUAL, SRL</t>
  </si>
  <si>
    <t>PROMOCION PARA LA FERIA DEL LIBRO</t>
  </si>
  <si>
    <t>GRUPO ASTRO, SRL</t>
  </si>
  <si>
    <t xml:space="preserve">SERVICIOS DE IMPRESIÓN  </t>
  </si>
  <si>
    <t>GRUPO RETMONX, SRL</t>
  </si>
  <si>
    <t xml:space="preserve">SERVICIO DE FUMIGACION </t>
  </si>
  <si>
    <t>HARTI SUPPLIES, S.R.L.</t>
  </si>
  <si>
    <t xml:space="preserve">IMPRESIÓN TALONARIO TIKETS ADULTOS Y ESTUDIANTES </t>
  </si>
  <si>
    <t>IMPRESIÓN TAMAÑO 4X4 EN CARTONITE SATINADO</t>
  </si>
  <si>
    <t xml:space="preserve">IMPRESIÓN DE  CERTIFICADO </t>
  </si>
  <si>
    <t xml:space="preserve">IMPRESIÓN DE CERTIFICADOS </t>
  </si>
  <si>
    <t xml:space="preserve">IMPRESIÓN DE VALLAS </t>
  </si>
  <si>
    <t>IMPRESIÓN DE LETRERO</t>
  </si>
  <si>
    <t xml:space="preserve">IMPRESIÓN DE FOLDER SATINADOS </t>
  </si>
  <si>
    <t xml:space="preserve">IMPRESIÓN DE TALONARIO DE CAJA CHICA </t>
  </si>
  <si>
    <t xml:space="preserve">IMPRESIÓN Y ENMARCADO DE CERTIFICADOS </t>
  </si>
  <si>
    <t>IMPRESIÓN DE FOLFER DE BOLSILLO</t>
  </si>
  <si>
    <t>IMPRESIÓN RESMA DE PAPEL BON TIMBRADO</t>
  </si>
  <si>
    <t xml:space="preserve">IMPRESIÓN DE BAJANTE </t>
  </si>
  <si>
    <t xml:space="preserve">IMPRESIÓN E INSTALACION DE BAJANTE FULL COLOR </t>
  </si>
  <si>
    <t>IMPRESIÓN DE CATALOGO</t>
  </si>
  <si>
    <t>IMPRESIÓN DE PLACAS DE RECONOCIMIENTO</t>
  </si>
  <si>
    <t>IMPRESIÓN DE PROGRAMA DE MANO</t>
  </si>
  <si>
    <t xml:space="preserve">IMPRE E INSTALACION DE BANNER FULL COLOR </t>
  </si>
  <si>
    <t xml:space="preserve">IMPRESIÓN DE LIBROS </t>
  </si>
  <si>
    <t xml:space="preserve">IMPRESIONES VARIAS </t>
  </si>
  <si>
    <t>IAPE DOMINICANA, SRL</t>
  </si>
  <si>
    <t xml:space="preserve">ADQUISICION DE MAQUINARIAS Y HERRAMIENTAS </t>
  </si>
  <si>
    <t xml:space="preserve">ADQUISICION DE MATERIALES Y PRODUCTOS DE LIMPIEZA E HIGUIENE </t>
  </si>
  <si>
    <t xml:space="preserve">JOSE PIO SANTANA HERRERA </t>
  </si>
  <si>
    <t>SERVICIOS NOTRARIO</t>
  </si>
  <si>
    <t>MERCANTIL RAMI, SRL</t>
  </si>
  <si>
    <t>ADQUISICION DE PLANCHAS DE PLAYWOODS Y CLAVOS</t>
  </si>
  <si>
    <t xml:space="preserve">PAMELA CRISTINA FRIAS DE LA ROSA </t>
  </si>
  <si>
    <t>TRADUCCION DE DOCUMENTO</t>
  </si>
  <si>
    <t>RAFAEL VINICIO DELGADO VELAZQUEZ</t>
  </si>
  <si>
    <t>SERVIVCIOS DE IMPERMEABILIZACION DE TECHO Y DRENAJE PLUVIAL EN EL ALTAR DE LA PATRIA Y REMPLAZO DE TUBERIAS.</t>
  </si>
  <si>
    <t>SERVIGLOB COHEN &amp; ASOCIADOS, RL</t>
  </si>
  <si>
    <t>RESTAURACION DE PISOS Y MUROS DE MARMOL DEK PROYECTO DE RESTAURACION DEL ALTAR DE LA PATRIA</t>
  </si>
  <si>
    <t xml:space="preserve">ADQUISICION DE REFLECTORES </t>
  </si>
  <si>
    <t xml:space="preserve">TECNAS EIRL </t>
  </si>
  <si>
    <t>SERVICIOS MANTENIMIENTO DEL MONUMENTO DE LOS HEROES DE LA RESTAURACION</t>
  </si>
  <si>
    <t>YOKASTA CAROLINA RODRIGUEZ POLANCO</t>
  </si>
  <si>
    <t>SERVICIOS DE HERRERIA PARA EL CENTRO CUTURAL ARQ. ANTONIN NECHODOMA</t>
  </si>
  <si>
    <t>B1500000085</t>
  </si>
  <si>
    <t>B1500000086</t>
  </si>
  <si>
    <t>B1500000087</t>
  </si>
  <si>
    <t>B1500000088</t>
  </si>
  <si>
    <t>B1500000089</t>
  </si>
  <si>
    <t>B1500000090</t>
  </si>
  <si>
    <t>B1500000091</t>
  </si>
  <si>
    <t>B1500000092</t>
  </si>
  <si>
    <t>B1500000093</t>
  </si>
  <si>
    <t>B1500000094</t>
  </si>
  <si>
    <t>B1500000095</t>
  </si>
  <si>
    <t>B1500000096</t>
  </si>
  <si>
    <t>B1500000097</t>
  </si>
  <si>
    <t>B1500000098</t>
  </si>
  <si>
    <t>B1500000099</t>
  </si>
  <si>
    <t>B1500000100</t>
  </si>
  <si>
    <t>B1500000101</t>
  </si>
  <si>
    <t>B1500000102</t>
  </si>
  <si>
    <t>B1500000103</t>
  </si>
  <si>
    <t>B1500000104</t>
  </si>
  <si>
    <t>B1500000105</t>
  </si>
  <si>
    <t>B1500000106</t>
  </si>
  <si>
    <t>B1500000107</t>
  </si>
  <si>
    <t>B1500000108</t>
  </si>
  <si>
    <t>B1500000109</t>
  </si>
  <si>
    <t>B1500000110</t>
  </si>
  <si>
    <t>B1500000111</t>
  </si>
  <si>
    <t>B1500000115</t>
  </si>
  <si>
    <t>B1500000116</t>
  </si>
  <si>
    <t>B1500000117</t>
  </si>
  <si>
    <t>B1500000118</t>
  </si>
  <si>
    <t>B1500000119</t>
  </si>
  <si>
    <t>B1500000121</t>
  </si>
  <si>
    <t>B1500000122</t>
  </si>
  <si>
    <t>B1500000123</t>
  </si>
  <si>
    <t>B1500000124</t>
  </si>
  <si>
    <t>B1500000125</t>
  </si>
  <si>
    <t>B1500000126</t>
  </si>
  <si>
    <t>B1500000127</t>
  </si>
  <si>
    <t>B1500000128</t>
  </si>
  <si>
    <t>B1500000129</t>
  </si>
  <si>
    <t>B1500000130</t>
  </si>
  <si>
    <t>B1500000131</t>
  </si>
  <si>
    <t>B1500000132</t>
  </si>
  <si>
    <t>B1500000133</t>
  </si>
  <si>
    <t>B1500000134</t>
  </si>
  <si>
    <t>B1500000135</t>
  </si>
  <si>
    <t>B1500000136</t>
  </si>
  <si>
    <t>B1500000137</t>
  </si>
  <si>
    <t>B1500000138</t>
  </si>
  <si>
    <t>B1500001075</t>
  </si>
  <si>
    <t>B1500000072</t>
  </si>
  <si>
    <t>B1500000057</t>
  </si>
  <si>
    <t>B1500000061</t>
  </si>
  <si>
    <t>B1500001037</t>
  </si>
  <si>
    <t>B1500000890</t>
  </si>
  <si>
    <t>B150000735</t>
  </si>
  <si>
    <t>B1500000796</t>
  </si>
  <si>
    <t>B1500000011</t>
  </si>
  <si>
    <t>B1500000001</t>
  </si>
  <si>
    <t>B1500005335</t>
  </si>
  <si>
    <t>B1500005463</t>
  </si>
  <si>
    <t>B1500005397</t>
  </si>
  <si>
    <t>B1500005528</t>
  </si>
  <si>
    <t>B1500000251</t>
  </si>
  <si>
    <t>B1500000256</t>
  </si>
  <si>
    <t>B1500000268</t>
  </si>
  <si>
    <t>B1500000294</t>
  </si>
  <si>
    <t>B1500000280</t>
  </si>
  <si>
    <t>B1500000300</t>
  </si>
  <si>
    <t>B1500000301</t>
  </si>
  <si>
    <t>B1500000302</t>
  </si>
  <si>
    <t>B1500000303</t>
  </si>
  <si>
    <t>B1500000304</t>
  </si>
  <si>
    <t>B1500000305</t>
  </si>
  <si>
    <t>B1500000306</t>
  </si>
  <si>
    <t>B1500000307</t>
  </si>
  <si>
    <t>B1500000309</t>
  </si>
  <si>
    <t>B1500000311</t>
  </si>
  <si>
    <t>B1500000312</t>
  </si>
  <si>
    <t>B1500000313</t>
  </si>
  <si>
    <t>B1500000314</t>
  </si>
  <si>
    <t>B1500000316</t>
  </si>
  <si>
    <t>B1500000319</t>
  </si>
  <si>
    <t>B1500000320</t>
  </si>
  <si>
    <t>B1500000321</t>
  </si>
  <si>
    <t>B1500000322</t>
  </si>
  <si>
    <t>B1500000324</t>
  </si>
  <si>
    <t>B1500000389</t>
  </si>
  <si>
    <t>B1500000160</t>
  </si>
  <si>
    <t>B1500000161</t>
  </si>
  <si>
    <t>B1500000357</t>
  </si>
  <si>
    <t>B1500000053</t>
  </si>
  <si>
    <t>B1500000310</t>
  </si>
  <si>
    <t>B1500000038</t>
  </si>
  <si>
    <t>B1500000039</t>
  </si>
  <si>
    <t>B1500002195</t>
  </si>
  <si>
    <t>B1500002196</t>
  </si>
  <si>
    <t>B1500002197</t>
  </si>
  <si>
    <t>B1500002198</t>
  </si>
  <si>
    <t>B1500002215</t>
  </si>
  <si>
    <t>B1500000028</t>
  </si>
  <si>
    <t>B1500001477</t>
  </si>
  <si>
    <t>B15000001536</t>
  </si>
  <si>
    <t>B15000001679</t>
  </si>
  <si>
    <t>B15000001699</t>
  </si>
  <si>
    <t>B15000001628</t>
  </si>
  <si>
    <t>B15000001555</t>
  </si>
  <si>
    <t>MINISTERIO DE CULTURA
DEPARTAMENTO DE CONTABILIDAD
ESTADO DE CUENTAS POR  PAGAR EN RD$  
MES DE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</si>
</sst>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mm/dd/yyyy;@"/>
    <numFmt numFmtId="165" formatCode="_-* #,##0.00\ _€_-;\-* #,##0.00\ _€_-;_-* &quot;-&quot;??\ _€_-;_-@_-"/>
    <numFmt numFmtId="166" formatCode="dd/mm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44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3" fillId="2" borderId="4" xfId="0" applyFont="1" applyFill="1" applyBorder="1" applyAlignment="1">
      <alignment vertical="center" wrapText="1"/>
    </xf>
    <xf numFmtId="43" fontId="3" fillId="2" borderId="4" xfId="0" applyNumberFormat="1" applyFont="1" applyFill="1" applyBorder="1" applyAlignment="1">
      <alignment vertical="center"/>
    </xf>
    <xf numFmtId="0" fontId="3" fillId="2" borderId="0" xfId="0" applyFont="1" applyFill="1" applyAlignment="1">
      <alignment horizontal="center"/>
    </xf>
    <xf numFmtId="43" fontId="3" fillId="2" borderId="0" xfId="1" applyFont="1" applyFill="1"/>
    <xf numFmtId="43" fontId="3" fillId="2" borderId="0" xfId="0" applyNumberFormat="1" applyFont="1" applyFill="1"/>
    <xf numFmtId="43" fontId="2" fillId="2" borderId="4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43" fontId="2" fillId="2" borderId="0" xfId="1" applyFont="1" applyFill="1"/>
    <xf numFmtId="0" fontId="2" fillId="2" borderId="0" xfId="0" applyFont="1" applyFill="1"/>
    <xf numFmtId="0" fontId="5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center" wrapText="1"/>
    </xf>
    <xf numFmtId="164" fontId="6" fillId="2" borderId="4" xfId="0" applyNumberFormat="1" applyFont="1" applyFill="1" applyBorder="1" applyAlignment="1">
      <alignment horizontal="center"/>
    </xf>
    <xf numFmtId="165" fontId="9" fillId="2" borderId="4" xfId="2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14" fontId="6" fillId="2" borderId="4" xfId="3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wrapText="1"/>
    </xf>
    <xf numFmtId="164" fontId="3" fillId="2" borderId="4" xfId="0" applyNumberFormat="1" applyFont="1" applyFill="1" applyBorder="1" applyAlignment="1">
      <alignment horizontal="center"/>
    </xf>
    <xf numFmtId="0" fontId="10" fillId="2" borderId="4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wrapText="1"/>
    </xf>
    <xf numFmtId="166" fontId="11" fillId="2" borderId="4" xfId="0" applyNumberFormat="1" applyFont="1" applyFill="1" applyBorder="1" applyAlignment="1">
      <alignment horizontal="center"/>
    </xf>
    <xf numFmtId="166" fontId="6" fillId="2" borderId="4" xfId="0" applyNumberFormat="1" applyFont="1" applyFill="1" applyBorder="1" applyAlignment="1">
      <alignment horizontal="center"/>
    </xf>
    <xf numFmtId="166" fontId="3" fillId="2" borderId="4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66" fontId="3" fillId="2" borderId="4" xfId="0" applyNumberFormat="1" applyFont="1" applyFill="1" applyBorder="1" applyAlignment="1">
      <alignment horizontal="center" wrapText="1"/>
    </xf>
    <xf numFmtId="0" fontId="11" fillId="2" borderId="4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</cellXfs>
  <cellStyles count="4">
    <cellStyle name="Millares" xfId="1" builtinId="3"/>
    <cellStyle name="Millares 2 2" xfId="2" xr:uid="{1B80DCE3-0B1A-49BD-A525-F38C770BE882}"/>
    <cellStyle name="Millares_Hoja1" xfId="3" xr:uid="{56585024-FC1B-4A74-AFA4-E35FA19B54A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2243667</xdr:colOff>
      <xdr:row>0</xdr:row>
      <xdr:rowOff>148167</xdr:rowOff>
    </xdr:from>
    <xdr:ext cx="970492" cy="638175"/>
    <xdr:pic>
      <xdr:nvPicPr>
        <xdr:cNvPr id="2" name="Imagen 1">
          <a:extLst>
            <a:ext uri="{FF2B5EF4-FFF2-40B4-BE49-F238E27FC236}">
              <a16:creationId xmlns:a16="http://schemas.microsoft.com/office/drawing/2014/main" id="{05C0EE40-91D2-4BB8-A0DF-25F3654CC80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1642" y="148167"/>
          <a:ext cx="970492" cy="638175"/>
        </a:xfrm>
        <a:prstGeom prst="rect">
          <a:avLst/>
        </a:prstGeom>
      </xdr:spPr>
    </xdr:pic>
    <xdr:clientData/>
  </xdr:oneCellAnchor>
  <xdr:twoCellAnchor>
    <xdr:from>
      <xdr:col>0</xdr:col>
      <xdr:colOff>264583</xdr:colOff>
      <xdr:row>152</xdr:row>
      <xdr:rowOff>74084</xdr:rowOff>
    </xdr:from>
    <xdr:to>
      <xdr:col>0</xdr:col>
      <xdr:colOff>2899833</xdr:colOff>
      <xdr:row>156</xdr:row>
      <xdr:rowOff>95250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7BB9131-E91E-4EB8-BB30-AF70039881D3}"/>
            </a:ext>
          </a:extLst>
        </xdr:cNvPr>
        <xdr:cNvSpPr txBox="1"/>
      </xdr:nvSpPr>
      <xdr:spPr>
        <a:xfrm>
          <a:off x="264583" y="17895359"/>
          <a:ext cx="2587625" cy="6307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  ROSANNA MOLANO MIGUEL</a:t>
          </a:r>
          <a:endParaRPr lang="es-DO" sz="10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Analista de Contabilidad 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Preparado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    </a:t>
          </a:r>
          <a:endParaRPr lang="es-DO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904875</xdr:colOff>
      <xdr:row>152</xdr:row>
      <xdr:rowOff>121709</xdr:rowOff>
    </xdr:from>
    <xdr:to>
      <xdr:col>3</xdr:col>
      <xdr:colOff>0</xdr:colOff>
      <xdr:row>156</xdr:row>
      <xdr:rowOff>142874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43642C7A-BB09-4B61-824A-551A3D9E8A42}"/>
            </a:ext>
          </a:extLst>
        </xdr:cNvPr>
        <xdr:cNvSpPr txBox="1"/>
      </xdr:nvSpPr>
      <xdr:spPr>
        <a:xfrm>
          <a:off x="3752850" y="17942984"/>
          <a:ext cx="3829050" cy="63076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ANA VIZCAÍNO</a:t>
          </a:r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</a:t>
          </a: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Encargada de Contabilidad 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Revisado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</a:t>
          </a:r>
          <a:r>
            <a:rPr lang="es-DO" sz="1200" baseline="0"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s-DO" sz="11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</a:t>
          </a:r>
          <a:endParaRPr lang="es-DO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0</xdr:colOff>
      <xdr:row>152</xdr:row>
      <xdr:rowOff>84667</xdr:rowOff>
    </xdr:from>
    <xdr:to>
      <xdr:col>5</xdr:col>
      <xdr:colOff>645584</xdr:colOff>
      <xdr:row>156</xdr:row>
      <xdr:rowOff>105833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1740AA59-FBE3-4FA7-9A37-976BE9275212}"/>
            </a:ext>
          </a:extLst>
        </xdr:cNvPr>
        <xdr:cNvSpPr txBox="1"/>
      </xdr:nvSpPr>
      <xdr:spPr>
        <a:xfrm>
          <a:off x="8667750" y="17905942"/>
          <a:ext cx="2017184" cy="6307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LIÚSIK CUELLO PÉRE</a:t>
          </a:r>
          <a:r>
            <a:rPr lang="es-DO" sz="1000" b="1" u="none" baseline="0">
              <a:latin typeface="Arial" panose="020B0604020202020204" pitchFamily="34" charset="0"/>
              <a:cs typeface="Arial" panose="020B0604020202020204" pitchFamily="34" charset="0"/>
            </a:rPr>
            <a:t>Z</a:t>
          </a:r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</a:t>
          </a: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Directora Financiera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Autorizado 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    </a:t>
          </a:r>
          <a:endParaRPr lang="es-DO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2\Contabilidad\Users\storres\Documents\Secretaria\Estados%20Financieros\EEFF%20A&#241;o%202021\11.Noviembre%202021\Estados%20Financieros\1.Borrador%20Estados%20Financieros%20Min%20Noviembre%20%202021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Tranparencia"/>
      <sheetName val="02.Plantilla ESF"/>
      <sheetName val="03.Plantilla Est. Rendimiento "/>
      <sheetName val="04.Entradas de Ajustes"/>
      <sheetName val="05.Notas EEFF"/>
      <sheetName val="06.Balance de Comprobación"/>
      <sheetName val="07.Bancos"/>
      <sheetName val="07-1.Cheques Anulados"/>
      <sheetName val="08.Cajas Chicas "/>
      <sheetName val="09.Cuentas de Banco"/>
      <sheetName val="10.CUT Museos"/>
      <sheetName val="11.Cuenta Unica "/>
      <sheetName val="12.CU Nota EF"/>
      <sheetName val="13.Inventarios y Suministros"/>
      <sheetName val="14.Inventario Detalle Noviembre"/>
      <sheetName val="15.Cuentas Por Cobrar"/>
      <sheetName val="15-1 Facturas Santiago"/>
      <sheetName val="16.Amortización Póliza 2021"/>
      <sheetName val="17.Anticipo Financiero Total"/>
      <sheetName val="17-1.Anticipo Financiero Noviem"/>
      <sheetName val="18.PPYE "/>
      <sheetName val="19- Adición Activos Noviembre"/>
      <sheetName val="20.Detalle PPYE SIAB NOV"/>
      <sheetName val="21.Cuentas por Pagar Noviem "/>
      <sheetName val="22.Movimiento CXP - Noviembre"/>
      <sheetName val="23.CXP Novien Concepto"/>
      <sheetName val="24.CXP Octubre Pagos Nov"/>
      <sheetName val="25.CXP Agregadas Octubre"/>
      <sheetName val="26. Pagado al 30 de Noviembre"/>
      <sheetName val="27.CXP Pendiente Agosto"/>
      <sheetName val="28.Retenciones y Ajustes"/>
      <sheetName val="28-1.Listado de Retenciones Nov"/>
      <sheetName val="29.Ingresos"/>
      <sheetName val="30.Gastos Generales"/>
      <sheetName val="31.Eje Presupuestos"/>
      <sheetName val="31-1 TD Devengo Auxiliares Novi"/>
      <sheetName val="32.Objetal AF-INV"/>
      <sheetName val="33.Detalle  Transferencias"/>
      <sheetName val="34.Subvenciones"/>
      <sheetName val="Documento Devengado y Pagado"/>
      <sheetName val="Hoja1"/>
      <sheetName val="Transferencias Corrien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>
        <row r="2">
          <cell r="J2">
            <v>-10274.9</v>
          </cell>
        </row>
        <row r="3">
          <cell r="J3">
            <v>-37000</v>
          </cell>
        </row>
        <row r="4">
          <cell r="E4">
            <v>-10274.9</v>
          </cell>
          <cell r="J4">
            <v>6319.43</v>
          </cell>
        </row>
        <row r="5">
          <cell r="E5">
            <v>-37000</v>
          </cell>
          <cell r="J5">
            <v>8073.08</v>
          </cell>
        </row>
        <row r="6">
          <cell r="E6">
            <v>-49000</v>
          </cell>
          <cell r="J6">
            <v>9300</v>
          </cell>
        </row>
        <row r="7">
          <cell r="E7">
            <v>-259746.69</v>
          </cell>
          <cell r="J7">
            <v>40680</v>
          </cell>
        </row>
        <row r="8">
          <cell r="E8">
            <v>-129799.71</v>
          </cell>
          <cell r="J8">
            <v>100000</v>
          </cell>
        </row>
        <row r="9">
          <cell r="E9">
            <v>3998966.64</v>
          </cell>
          <cell r="J9">
            <v>100000</v>
          </cell>
        </row>
        <row r="10">
          <cell r="E10">
            <v>11061718.289999999</v>
          </cell>
          <cell r="J10">
            <v>22027</v>
          </cell>
        </row>
        <row r="11">
          <cell r="E11">
            <v>18381.23</v>
          </cell>
          <cell r="J11">
            <v>29130</v>
          </cell>
        </row>
        <row r="12">
          <cell r="E12">
            <v>3550</v>
          </cell>
          <cell r="J12">
            <v>16429998</v>
          </cell>
        </row>
        <row r="13">
          <cell r="E13">
            <v>3050</v>
          </cell>
          <cell r="J13">
            <v>3050</v>
          </cell>
        </row>
        <row r="14">
          <cell r="E14">
            <v>24200</v>
          </cell>
          <cell r="J14">
            <v>4324.47</v>
          </cell>
        </row>
        <row r="15">
          <cell r="E15">
            <v>1332551.93</v>
          </cell>
          <cell r="J15">
            <v>3880.5</v>
          </cell>
        </row>
        <row r="16">
          <cell r="E16">
            <v>85550</v>
          </cell>
          <cell r="J16">
            <v>3550</v>
          </cell>
        </row>
        <row r="17">
          <cell r="E17">
            <v>125080</v>
          </cell>
          <cell r="J17">
            <v>9000</v>
          </cell>
        </row>
        <row r="18">
          <cell r="E18">
            <v>7379831.8200000003</v>
          </cell>
          <cell r="J18">
            <v>6087</v>
          </cell>
        </row>
        <row r="19">
          <cell r="E19">
            <v>23058</v>
          </cell>
          <cell r="J19">
            <v>274</v>
          </cell>
        </row>
        <row r="20">
          <cell r="E20">
            <v>63409.5</v>
          </cell>
          <cell r="J20">
            <v>76464</v>
          </cell>
        </row>
        <row r="21">
          <cell r="E21">
            <v>23058</v>
          </cell>
          <cell r="J21">
            <v>3700000</v>
          </cell>
        </row>
        <row r="22">
          <cell r="E22">
            <v>227469</v>
          </cell>
          <cell r="J22">
            <v>3543236.58</v>
          </cell>
        </row>
        <row r="23">
          <cell r="E23">
            <v>63409.5</v>
          </cell>
          <cell r="J23">
            <v>7518481.71</v>
          </cell>
        </row>
        <row r="24">
          <cell r="E24">
            <v>133736.4</v>
          </cell>
          <cell r="J24">
            <v>3998966.64</v>
          </cell>
        </row>
        <row r="25">
          <cell r="E25">
            <v>511280.39999999997</v>
          </cell>
          <cell r="J25">
            <v>17219.23</v>
          </cell>
        </row>
        <row r="26">
          <cell r="E26">
            <v>11529</v>
          </cell>
          <cell r="J26">
            <v>1162</v>
          </cell>
        </row>
        <row r="27">
          <cell r="E27">
            <v>65903</v>
          </cell>
          <cell r="J27">
            <v>900460.91</v>
          </cell>
        </row>
        <row r="28">
          <cell r="E28">
            <v>83573.5</v>
          </cell>
          <cell r="J28">
            <v>3943197.46</v>
          </cell>
        </row>
        <row r="29">
          <cell r="E29">
            <v>53008.05</v>
          </cell>
          <cell r="J29">
            <v>70800</v>
          </cell>
        </row>
        <row r="30">
          <cell r="E30">
            <v>22450</v>
          </cell>
          <cell r="J30">
            <v>103781</v>
          </cell>
        </row>
        <row r="31">
          <cell r="E31">
            <v>2191695.81</v>
          </cell>
          <cell r="J31">
            <v>330400</v>
          </cell>
        </row>
        <row r="32">
          <cell r="E32">
            <v>730582</v>
          </cell>
          <cell r="J32">
            <v>105350.99</v>
          </cell>
        </row>
        <row r="33">
          <cell r="E33">
            <v>7618046.1900000004</v>
          </cell>
          <cell r="J33">
            <v>58602.58</v>
          </cell>
        </row>
        <row r="34">
          <cell r="E34">
            <v>244398.82</v>
          </cell>
          <cell r="J34">
            <v>11752.8</v>
          </cell>
        </row>
        <row r="35">
          <cell r="E35">
            <v>58115</v>
          </cell>
          <cell r="J35">
            <v>9440</v>
          </cell>
        </row>
        <row r="36">
          <cell r="E36">
            <v>12288.22</v>
          </cell>
          <cell r="J36">
            <v>16142.4</v>
          </cell>
        </row>
        <row r="37">
          <cell r="E37">
            <v>30622.18</v>
          </cell>
          <cell r="J37">
            <v>9067.1200000000008</v>
          </cell>
        </row>
        <row r="38">
          <cell r="E38">
            <v>1000000</v>
          </cell>
          <cell r="J38">
            <v>257779.93</v>
          </cell>
        </row>
        <row r="39">
          <cell r="E39">
            <v>5817000</v>
          </cell>
          <cell r="J39">
            <v>216368.58</v>
          </cell>
        </row>
        <row r="40">
          <cell r="E40">
            <v>4204923</v>
          </cell>
          <cell r="J40">
            <v>24200</v>
          </cell>
        </row>
        <row r="41">
          <cell r="E41">
            <v>14033333</v>
          </cell>
          <cell r="J41">
            <v>22450</v>
          </cell>
        </row>
        <row r="42">
          <cell r="E42">
            <v>56816</v>
          </cell>
          <cell r="J42">
            <v>1332551.93</v>
          </cell>
        </row>
        <row r="43">
          <cell r="E43">
            <v>1250000</v>
          </cell>
          <cell r="J43">
            <v>20000</v>
          </cell>
        </row>
        <row r="44">
          <cell r="E44">
            <v>240000</v>
          </cell>
          <cell r="J44">
            <v>1418</v>
          </cell>
        </row>
        <row r="45">
          <cell r="E45">
            <v>70227.7</v>
          </cell>
          <cell r="J45">
            <v>1420</v>
          </cell>
        </row>
        <row r="46">
          <cell r="E46">
            <v>18256.2</v>
          </cell>
          <cell r="J46">
            <v>220</v>
          </cell>
        </row>
        <row r="47">
          <cell r="E47">
            <v>185260</v>
          </cell>
          <cell r="J47">
            <v>198000</v>
          </cell>
        </row>
        <row r="48">
          <cell r="E48">
            <v>44056</v>
          </cell>
          <cell r="J48">
            <v>14038.2</v>
          </cell>
        </row>
        <row r="49">
          <cell r="E49">
            <v>152600</v>
          </cell>
          <cell r="J49">
            <v>14058</v>
          </cell>
        </row>
        <row r="50">
          <cell r="E50">
            <v>22027</v>
          </cell>
          <cell r="J50">
            <v>1372.8</v>
          </cell>
        </row>
        <row r="51">
          <cell r="E51">
            <v>6131.21</v>
          </cell>
          <cell r="J51">
            <v>55000</v>
          </cell>
        </row>
        <row r="52">
          <cell r="E52">
            <v>122399.7</v>
          </cell>
          <cell r="J52">
            <v>3899.5</v>
          </cell>
        </row>
        <row r="53">
          <cell r="E53">
            <v>46050</v>
          </cell>
          <cell r="J53">
            <v>3905</v>
          </cell>
        </row>
        <row r="54">
          <cell r="E54">
            <v>21942.1</v>
          </cell>
          <cell r="J54">
            <v>605</v>
          </cell>
        </row>
        <row r="55">
          <cell r="E55">
            <v>153941.15</v>
          </cell>
          <cell r="J55">
            <v>116000</v>
          </cell>
        </row>
        <row r="56">
          <cell r="E56">
            <v>52232.21</v>
          </cell>
          <cell r="J56">
            <v>8224.4</v>
          </cell>
        </row>
        <row r="57">
          <cell r="E57">
            <v>1583207.3</v>
          </cell>
          <cell r="J57">
            <v>8236</v>
          </cell>
        </row>
        <row r="58">
          <cell r="E58">
            <v>171943.12</v>
          </cell>
          <cell r="J58">
            <v>1276</v>
          </cell>
        </row>
        <row r="59">
          <cell r="E59">
            <v>15640.34</v>
          </cell>
          <cell r="J59">
            <v>444000</v>
          </cell>
        </row>
        <row r="60">
          <cell r="E60">
            <v>109240</v>
          </cell>
          <cell r="J60">
            <v>31479.599999999999</v>
          </cell>
        </row>
        <row r="61">
          <cell r="E61">
            <v>40680</v>
          </cell>
          <cell r="J61">
            <v>31524</v>
          </cell>
        </row>
        <row r="62">
          <cell r="E62">
            <v>213876</v>
          </cell>
          <cell r="J62">
            <v>4276.8</v>
          </cell>
        </row>
        <row r="63">
          <cell r="E63">
            <v>4437683.46</v>
          </cell>
          <cell r="J63">
            <v>10000</v>
          </cell>
        </row>
        <row r="64">
          <cell r="E64">
            <v>118675</v>
          </cell>
          <cell r="J64">
            <v>709</v>
          </cell>
        </row>
        <row r="65">
          <cell r="E65">
            <v>26812</v>
          </cell>
          <cell r="J65">
            <v>710</v>
          </cell>
        </row>
        <row r="66">
          <cell r="E66">
            <v>3249</v>
          </cell>
          <cell r="J66">
            <v>110</v>
          </cell>
        </row>
        <row r="67">
          <cell r="E67">
            <v>81671</v>
          </cell>
          <cell r="J67">
            <v>1904450</v>
          </cell>
        </row>
        <row r="68">
          <cell r="E68">
            <v>5302</v>
          </cell>
          <cell r="J68">
            <v>135025.51</v>
          </cell>
        </row>
        <row r="69">
          <cell r="E69">
            <v>14968565.26</v>
          </cell>
          <cell r="J69">
            <v>135215.95000000001</v>
          </cell>
        </row>
        <row r="70">
          <cell r="E70">
            <v>18333.330000000002</v>
          </cell>
          <cell r="J70">
            <v>17004.349999999999</v>
          </cell>
        </row>
        <row r="71">
          <cell r="E71">
            <v>733153.35</v>
          </cell>
          <cell r="J71">
            <v>730582</v>
          </cell>
        </row>
        <row r="72">
          <cell r="E72">
            <v>10089120.59</v>
          </cell>
          <cell r="J72">
            <v>20000</v>
          </cell>
        </row>
        <row r="73">
          <cell r="E73">
            <v>442051.47</v>
          </cell>
          <cell r="J73">
            <v>1418</v>
          </cell>
        </row>
        <row r="74">
          <cell r="E74">
            <v>8323887.9000000004</v>
          </cell>
          <cell r="J74">
            <v>1420</v>
          </cell>
        </row>
        <row r="75">
          <cell r="E75">
            <v>343197.19</v>
          </cell>
          <cell r="J75">
            <v>220</v>
          </cell>
        </row>
        <row r="76">
          <cell r="E76">
            <v>2437454.17</v>
          </cell>
          <cell r="J76">
            <v>55000</v>
          </cell>
        </row>
        <row r="77">
          <cell r="E77">
            <v>1171472.22</v>
          </cell>
          <cell r="J77">
            <v>3899.5</v>
          </cell>
        </row>
        <row r="78">
          <cell r="E78">
            <v>520437.22</v>
          </cell>
          <cell r="J78">
            <v>3905</v>
          </cell>
        </row>
        <row r="79">
          <cell r="E79">
            <v>1972341.61</v>
          </cell>
          <cell r="J79">
            <v>605</v>
          </cell>
        </row>
        <row r="80">
          <cell r="E80">
            <v>122075</v>
          </cell>
          <cell r="J80">
            <v>125080</v>
          </cell>
        </row>
        <row r="81">
          <cell r="E81">
            <v>1284166.6499999999</v>
          </cell>
          <cell r="J81">
            <v>85550</v>
          </cell>
        </row>
        <row r="82">
          <cell r="E82">
            <v>554290.56999999995</v>
          </cell>
          <cell r="J82">
            <v>58964.6</v>
          </cell>
        </row>
        <row r="83">
          <cell r="E83">
            <v>10274.9</v>
          </cell>
          <cell r="J83">
            <v>7618046.1900000004</v>
          </cell>
        </row>
        <row r="84">
          <cell r="E84">
            <v>6361</v>
          </cell>
          <cell r="J84">
            <v>972721.2</v>
          </cell>
        </row>
        <row r="85">
          <cell r="E85">
            <v>1500</v>
          </cell>
          <cell r="J85">
            <v>1545021.92</v>
          </cell>
        </row>
        <row r="86">
          <cell r="E86">
            <v>100000</v>
          </cell>
          <cell r="J86">
            <v>83573.5</v>
          </cell>
        </row>
        <row r="87">
          <cell r="E87">
            <v>63409.5</v>
          </cell>
          <cell r="J87">
            <v>244398.82</v>
          </cell>
        </row>
        <row r="88">
          <cell r="E88">
            <v>30000</v>
          </cell>
          <cell r="J88">
            <v>53008.05</v>
          </cell>
        </row>
        <row r="89">
          <cell r="E89">
            <v>1140831.98</v>
          </cell>
          <cell r="J89">
            <v>5817000</v>
          </cell>
        </row>
        <row r="90">
          <cell r="E90">
            <v>5797380.1299999999</v>
          </cell>
          <cell r="J90">
            <v>240000</v>
          </cell>
        </row>
        <row r="91">
          <cell r="E91">
            <v>629870.50000000012</v>
          </cell>
          <cell r="J91">
            <v>1250000</v>
          </cell>
        </row>
        <row r="92">
          <cell r="E92">
            <v>11912439.909999998</v>
          </cell>
          <cell r="J92">
            <v>4204923</v>
          </cell>
        </row>
        <row r="93">
          <cell r="E93">
            <v>9860550.8200000003</v>
          </cell>
          <cell r="J93">
            <v>14033333</v>
          </cell>
        </row>
        <row r="94">
          <cell r="E94">
            <v>17300872.52</v>
          </cell>
          <cell r="J94">
            <v>65903</v>
          </cell>
        </row>
        <row r="95">
          <cell r="E95">
            <v>1875246.9300000002</v>
          </cell>
          <cell r="J95">
            <v>18256.2</v>
          </cell>
        </row>
        <row r="96">
          <cell r="E96">
            <v>33250</v>
          </cell>
          <cell r="J96">
            <v>12288.22</v>
          </cell>
        </row>
        <row r="97">
          <cell r="E97">
            <v>498123.9</v>
          </cell>
          <cell r="J97">
            <v>56816</v>
          </cell>
        </row>
        <row r="98">
          <cell r="E98">
            <v>3550</v>
          </cell>
          <cell r="J98">
            <v>46050</v>
          </cell>
        </row>
        <row r="99">
          <cell r="E99">
            <v>11061718.289999999</v>
          </cell>
          <cell r="J99">
            <v>1000000</v>
          </cell>
        </row>
        <row r="100">
          <cell r="E100">
            <v>10060.790000000001</v>
          </cell>
          <cell r="J100">
            <v>10274.9</v>
          </cell>
        </row>
        <row r="101">
          <cell r="E101">
            <v>62603.02</v>
          </cell>
          <cell r="J101">
            <v>55000</v>
          </cell>
        </row>
        <row r="102">
          <cell r="E102">
            <v>299999.96999999997</v>
          </cell>
          <cell r="J102">
            <v>3899.5</v>
          </cell>
        </row>
        <row r="103">
          <cell r="E103">
            <v>17850791.460000001</v>
          </cell>
          <cell r="J103">
            <v>3905</v>
          </cell>
        </row>
        <row r="104">
          <cell r="E104">
            <v>1125000</v>
          </cell>
          <cell r="J104">
            <v>605</v>
          </cell>
        </row>
        <row r="105">
          <cell r="E105">
            <v>7321000</v>
          </cell>
          <cell r="J105">
            <v>30000</v>
          </cell>
        </row>
        <row r="106">
          <cell r="E106">
            <v>82600</v>
          </cell>
          <cell r="J106">
            <v>989750</v>
          </cell>
        </row>
        <row r="107">
          <cell r="E107">
            <v>1026688.5</v>
          </cell>
          <cell r="J107">
            <v>70173.279999999999</v>
          </cell>
        </row>
        <row r="108">
          <cell r="E108">
            <v>223049.5</v>
          </cell>
          <cell r="J108">
            <v>70272.25</v>
          </cell>
        </row>
        <row r="109">
          <cell r="E109">
            <v>59755.199999999997</v>
          </cell>
          <cell r="J109">
            <v>10636.45</v>
          </cell>
        </row>
        <row r="110">
          <cell r="E110">
            <v>21240</v>
          </cell>
          <cell r="J110">
            <v>5043575</v>
          </cell>
        </row>
        <row r="111">
          <cell r="E111">
            <v>11529</v>
          </cell>
          <cell r="J111">
            <v>354540.77</v>
          </cell>
        </row>
        <row r="112">
          <cell r="E112">
            <v>11529</v>
          </cell>
          <cell r="J112">
            <v>358093.83</v>
          </cell>
        </row>
        <row r="113">
          <cell r="E113">
            <v>47268.9</v>
          </cell>
          <cell r="J113">
            <v>41170.53</v>
          </cell>
        </row>
        <row r="114">
          <cell r="E114">
            <v>129800</v>
          </cell>
          <cell r="J114">
            <v>546623.9</v>
          </cell>
        </row>
        <row r="115">
          <cell r="E115">
            <v>1175678.3500000001</v>
          </cell>
          <cell r="J115">
            <v>38755.629999999997</v>
          </cell>
        </row>
        <row r="116">
          <cell r="E116">
            <v>72747</v>
          </cell>
          <cell r="J116">
            <v>38810.31</v>
          </cell>
        </row>
        <row r="117">
          <cell r="E117">
            <v>1779407.25</v>
          </cell>
          <cell r="J117">
            <v>5680.66</v>
          </cell>
        </row>
        <row r="118">
          <cell r="E118">
            <v>9628120.4800000004</v>
          </cell>
          <cell r="J118">
            <v>10346735.52</v>
          </cell>
        </row>
        <row r="119">
          <cell r="E119">
            <v>358833.33</v>
          </cell>
          <cell r="J119">
            <v>731598.44</v>
          </cell>
        </row>
        <row r="120">
          <cell r="E120">
            <v>81670.600000000006</v>
          </cell>
          <cell r="J120">
            <v>734618.25</v>
          </cell>
        </row>
        <row r="121">
          <cell r="E121">
            <v>39895.800000000003</v>
          </cell>
          <cell r="J121">
            <v>99487.7</v>
          </cell>
        </row>
        <row r="122">
          <cell r="E122">
            <v>100000</v>
          </cell>
          <cell r="J122">
            <v>8574639.0199999996</v>
          </cell>
        </row>
        <row r="123">
          <cell r="E123">
            <v>385862.66</v>
          </cell>
          <cell r="J123">
            <v>600426.57999999996</v>
          </cell>
        </row>
        <row r="124">
          <cell r="E124">
            <v>117614.14</v>
          </cell>
          <cell r="J124">
            <v>608799.38</v>
          </cell>
        </row>
        <row r="125">
          <cell r="E125">
            <v>1800000</v>
          </cell>
          <cell r="J125">
            <v>76685.84</v>
          </cell>
        </row>
        <row r="126">
          <cell r="E126">
            <v>83333.33</v>
          </cell>
          <cell r="J126">
            <v>15552356.630000001</v>
          </cell>
        </row>
        <row r="127">
          <cell r="E127">
            <v>83333.33</v>
          </cell>
          <cell r="J127">
            <v>1058136.97</v>
          </cell>
        </row>
        <row r="128">
          <cell r="E128">
            <v>370000</v>
          </cell>
          <cell r="J128">
            <v>1104217.33</v>
          </cell>
        </row>
        <row r="129">
          <cell r="E129">
            <v>4096299.98</v>
          </cell>
          <cell r="J129">
            <v>136080.53</v>
          </cell>
        </row>
        <row r="130">
          <cell r="E130">
            <v>239333.33</v>
          </cell>
          <cell r="J130">
            <v>58115</v>
          </cell>
        </row>
        <row r="131">
          <cell r="E131">
            <v>176528</v>
          </cell>
          <cell r="J131">
            <v>4130</v>
          </cell>
        </row>
        <row r="132">
          <cell r="J132">
            <v>17812.099999999999</v>
          </cell>
        </row>
        <row r="133">
          <cell r="J133">
            <v>6131.21</v>
          </cell>
        </row>
        <row r="134">
          <cell r="J134">
            <v>3540</v>
          </cell>
        </row>
        <row r="135">
          <cell r="J135">
            <v>3245</v>
          </cell>
        </row>
        <row r="136">
          <cell r="J136">
            <v>17405</v>
          </cell>
        </row>
        <row r="137">
          <cell r="J137">
            <v>6432.18</v>
          </cell>
        </row>
        <row r="138">
          <cell r="J138">
            <v>1125000</v>
          </cell>
        </row>
      </sheetData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DD7BE-AF51-4B3B-8799-85F0DB39F212}">
  <sheetPr>
    <tabColor theme="8"/>
  </sheetPr>
  <dimension ref="A1:H150"/>
  <sheetViews>
    <sheetView tabSelected="1" zoomScaleNormal="100" zoomScaleSheetLayoutView="100" zoomScalePageLayoutView="90" workbookViewId="0">
      <selection activeCell="B5" sqref="B5"/>
    </sheetView>
  </sheetViews>
  <sheetFormatPr baseColWidth="10" defaultRowHeight="12" x14ac:dyDescent="0.2"/>
  <cols>
    <col min="1" max="1" width="42.7109375" style="2" customWidth="1"/>
    <col min="2" max="2" width="48.28515625" style="2" customWidth="1"/>
    <col min="3" max="3" width="22.7109375" style="9" customWidth="1"/>
    <col min="4" max="4" width="16.28515625" style="2" customWidth="1"/>
    <col min="5" max="5" width="20.5703125" style="2" customWidth="1"/>
    <col min="6" max="6" width="17.140625" style="2" customWidth="1"/>
    <col min="7" max="7" width="11.42578125" style="1"/>
    <col min="8" max="8" width="19" style="2" customWidth="1"/>
    <col min="9" max="16384" width="11.42578125" style="2"/>
  </cols>
  <sheetData>
    <row r="1" spans="1:8" ht="117.75" customHeight="1" x14ac:dyDescent="0.2">
      <c r="A1" s="37" t="s">
        <v>224</v>
      </c>
      <c r="B1" s="38"/>
      <c r="C1" s="38"/>
      <c r="D1" s="38"/>
      <c r="E1" s="38"/>
      <c r="F1" s="38"/>
    </row>
    <row r="3" spans="1:8" ht="18" customHeight="1" x14ac:dyDescent="0.2">
      <c r="A3" s="39" t="s">
        <v>0</v>
      </c>
      <c r="B3" s="40"/>
      <c r="C3" s="40"/>
      <c r="D3" s="40"/>
      <c r="E3" s="40"/>
      <c r="F3" s="41"/>
    </row>
    <row r="4" spans="1:8" s="6" customFormat="1" ht="39.75" customHeight="1" x14ac:dyDescent="0.2">
      <c r="A4" s="3" t="s">
        <v>1</v>
      </c>
      <c r="B4" s="3" t="s">
        <v>2</v>
      </c>
      <c r="C4" s="3" t="s">
        <v>3</v>
      </c>
      <c r="D4" s="4" t="s">
        <v>4</v>
      </c>
      <c r="E4" s="4" t="s">
        <v>5</v>
      </c>
      <c r="F4" s="4" t="s">
        <v>6</v>
      </c>
      <c r="G4" s="5"/>
    </row>
    <row r="5" spans="1:8" s="1" customFormat="1" ht="51.75" customHeight="1" x14ac:dyDescent="0.2">
      <c r="A5" s="16" t="s">
        <v>40</v>
      </c>
      <c r="B5" s="17" t="s">
        <v>41</v>
      </c>
      <c r="C5" s="20" t="s">
        <v>46</v>
      </c>
      <c r="D5" s="21">
        <v>44675</v>
      </c>
      <c r="E5" s="22">
        <v>379488</v>
      </c>
      <c r="F5" s="8">
        <f t="shared" ref="F5:F17" si="0">+E5</f>
        <v>379488</v>
      </c>
      <c r="H5" s="2"/>
    </row>
    <row r="6" spans="1:8" s="1" customFormat="1" ht="51.75" customHeight="1" x14ac:dyDescent="0.2">
      <c r="A6" s="16" t="s">
        <v>42</v>
      </c>
      <c r="B6" s="17" t="s">
        <v>43</v>
      </c>
      <c r="C6" s="20" t="s">
        <v>47</v>
      </c>
      <c r="D6" s="21">
        <v>44673</v>
      </c>
      <c r="E6" s="22">
        <v>41300</v>
      </c>
      <c r="F6" s="8">
        <f t="shared" si="0"/>
        <v>41300</v>
      </c>
      <c r="H6" s="2"/>
    </row>
    <row r="7" spans="1:8" s="1" customFormat="1" ht="51.75" customHeight="1" x14ac:dyDescent="0.2">
      <c r="A7" s="18" t="s">
        <v>7</v>
      </c>
      <c r="B7" s="17" t="s">
        <v>8</v>
      </c>
      <c r="C7" s="23" t="s">
        <v>9</v>
      </c>
      <c r="D7" s="24">
        <v>44630</v>
      </c>
      <c r="E7" s="22">
        <v>8850</v>
      </c>
      <c r="F7" s="8">
        <f t="shared" si="0"/>
        <v>8850</v>
      </c>
      <c r="H7" s="2"/>
    </row>
    <row r="8" spans="1:8" s="1" customFormat="1" ht="51.75" customHeight="1" x14ac:dyDescent="0.2">
      <c r="A8" s="18" t="s">
        <v>7</v>
      </c>
      <c r="B8" s="17" t="s">
        <v>10</v>
      </c>
      <c r="C8" s="23" t="s">
        <v>9</v>
      </c>
      <c r="D8" s="24">
        <v>44630</v>
      </c>
      <c r="E8" s="22">
        <v>16520</v>
      </c>
      <c r="F8" s="8">
        <f t="shared" si="0"/>
        <v>16520</v>
      </c>
      <c r="H8" s="2"/>
    </row>
    <row r="9" spans="1:8" s="1" customFormat="1" ht="51.75" customHeight="1" x14ac:dyDescent="0.2">
      <c r="A9" s="19" t="s">
        <v>44</v>
      </c>
      <c r="B9" s="7" t="s">
        <v>45</v>
      </c>
      <c r="C9" s="25" t="s">
        <v>48</v>
      </c>
      <c r="D9" s="26">
        <v>44516</v>
      </c>
      <c r="E9" s="22">
        <v>1770</v>
      </c>
      <c r="F9" s="8">
        <f t="shared" si="0"/>
        <v>1770</v>
      </c>
      <c r="H9" s="2"/>
    </row>
    <row r="10" spans="1:8" s="1" customFormat="1" ht="51.75" customHeight="1" x14ac:dyDescent="0.2">
      <c r="A10" s="19" t="s">
        <v>44</v>
      </c>
      <c r="B10" s="7" t="s">
        <v>45</v>
      </c>
      <c r="C10" s="25" t="s">
        <v>49</v>
      </c>
      <c r="D10" s="26">
        <v>44516</v>
      </c>
      <c r="E10" s="22">
        <v>2832</v>
      </c>
      <c r="F10" s="8">
        <f t="shared" si="0"/>
        <v>2832</v>
      </c>
      <c r="H10" s="2"/>
    </row>
    <row r="11" spans="1:8" s="1" customFormat="1" ht="51.75" customHeight="1" x14ac:dyDescent="0.2">
      <c r="A11" s="19" t="s">
        <v>44</v>
      </c>
      <c r="B11" s="7" t="s">
        <v>45</v>
      </c>
      <c r="C11" s="25" t="s">
        <v>50</v>
      </c>
      <c r="D11" s="26">
        <v>44516</v>
      </c>
      <c r="E11" s="22">
        <v>4720</v>
      </c>
      <c r="F11" s="8">
        <f t="shared" si="0"/>
        <v>4720</v>
      </c>
      <c r="H11" s="2"/>
    </row>
    <row r="12" spans="1:8" s="1" customFormat="1" ht="51.75" customHeight="1" x14ac:dyDescent="0.2">
      <c r="A12" s="19" t="s">
        <v>44</v>
      </c>
      <c r="B12" s="7" t="s">
        <v>45</v>
      </c>
      <c r="C12" s="25" t="s">
        <v>51</v>
      </c>
      <c r="D12" s="26">
        <v>44470</v>
      </c>
      <c r="E12" s="22">
        <v>1770</v>
      </c>
      <c r="F12" s="8">
        <f t="shared" si="0"/>
        <v>1770</v>
      </c>
      <c r="H12" s="2"/>
    </row>
    <row r="13" spans="1:8" s="1" customFormat="1" ht="51.75" customHeight="1" x14ac:dyDescent="0.2">
      <c r="A13" s="19" t="s">
        <v>44</v>
      </c>
      <c r="B13" s="7" t="s">
        <v>45</v>
      </c>
      <c r="C13" s="25" t="s">
        <v>52</v>
      </c>
      <c r="D13" s="26">
        <v>44470</v>
      </c>
      <c r="E13" s="22">
        <v>4720</v>
      </c>
      <c r="F13" s="8">
        <f t="shared" si="0"/>
        <v>4720</v>
      </c>
      <c r="H13" s="2"/>
    </row>
    <row r="14" spans="1:8" s="1" customFormat="1" ht="51.75" customHeight="1" x14ac:dyDescent="0.2">
      <c r="A14" s="19" t="s">
        <v>44</v>
      </c>
      <c r="B14" s="7" t="s">
        <v>45</v>
      </c>
      <c r="C14" s="25" t="s">
        <v>53</v>
      </c>
      <c r="D14" s="26">
        <v>44470</v>
      </c>
      <c r="E14" s="22">
        <v>4720</v>
      </c>
      <c r="F14" s="8">
        <f t="shared" si="0"/>
        <v>4720</v>
      </c>
      <c r="H14" s="2"/>
    </row>
    <row r="15" spans="1:8" s="1" customFormat="1" ht="51.75" customHeight="1" x14ac:dyDescent="0.2">
      <c r="A15" s="19" t="s">
        <v>44</v>
      </c>
      <c r="B15" s="7" t="s">
        <v>45</v>
      </c>
      <c r="C15" s="25" t="s">
        <v>54</v>
      </c>
      <c r="D15" s="26">
        <v>44516</v>
      </c>
      <c r="E15" s="22">
        <v>3540</v>
      </c>
      <c r="F15" s="8">
        <f t="shared" si="0"/>
        <v>3540</v>
      </c>
      <c r="H15" s="2"/>
    </row>
    <row r="16" spans="1:8" s="1" customFormat="1" ht="51.75" customHeight="1" x14ac:dyDescent="0.2">
      <c r="A16" s="19" t="s">
        <v>44</v>
      </c>
      <c r="B16" s="7" t="s">
        <v>45</v>
      </c>
      <c r="C16" s="25" t="s">
        <v>55</v>
      </c>
      <c r="D16" s="26">
        <v>44516</v>
      </c>
      <c r="E16" s="22">
        <v>4720</v>
      </c>
      <c r="F16" s="8">
        <f t="shared" si="0"/>
        <v>4720</v>
      </c>
      <c r="H16" s="2"/>
    </row>
    <row r="17" spans="1:8" s="1" customFormat="1" ht="51.75" customHeight="1" x14ac:dyDescent="0.2">
      <c r="A17" s="19" t="s">
        <v>44</v>
      </c>
      <c r="B17" s="7" t="s">
        <v>45</v>
      </c>
      <c r="C17" s="25" t="s">
        <v>56</v>
      </c>
      <c r="D17" s="26">
        <v>44516</v>
      </c>
      <c r="E17" s="22">
        <v>66552</v>
      </c>
      <c r="F17" s="8">
        <f t="shared" si="0"/>
        <v>66552</v>
      </c>
      <c r="H17" s="2"/>
    </row>
    <row r="18" spans="1:8" s="1" customFormat="1" ht="51.75" customHeight="1" x14ac:dyDescent="0.2">
      <c r="A18" s="19" t="s">
        <v>44</v>
      </c>
      <c r="B18" s="7" t="s">
        <v>45</v>
      </c>
      <c r="C18" s="25" t="s">
        <v>116</v>
      </c>
      <c r="D18" s="26">
        <v>44516</v>
      </c>
      <c r="E18" s="22">
        <v>5310</v>
      </c>
      <c r="F18" s="8">
        <f>+E18</f>
        <v>5310</v>
      </c>
      <c r="H18" s="2"/>
    </row>
    <row r="19" spans="1:8" s="1" customFormat="1" ht="51.75" customHeight="1" x14ac:dyDescent="0.2">
      <c r="A19" s="19" t="s">
        <v>44</v>
      </c>
      <c r="B19" s="7" t="s">
        <v>45</v>
      </c>
      <c r="C19" s="25" t="s">
        <v>117</v>
      </c>
      <c r="D19" s="26">
        <v>44516</v>
      </c>
      <c r="E19" s="22">
        <v>3540</v>
      </c>
      <c r="F19" s="8">
        <f t="shared" ref="F19:F144" si="1">+E19</f>
        <v>3540</v>
      </c>
      <c r="H19" s="2"/>
    </row>
    <row r="20" spans="1:8" s="1" customFormat="1" ht="51.75" customHeight="1" x14ac:dyDescent="0.2">
      <c r="A20" s="19" t="s">
        <v>44</v>
      </c>
      <c r="B20" s="7" t="s">
        <v>45</v>
      </c>
      <c r="C20" s="25" t="s">
        <v>118</v>
      </c>
      <c r="D20" s="26">
        <v>44516</v>
      </c>
      <c r="E20" s="22">
        <v>10620</v>
      </c>
      <c r="F20" s="8">
        <f t="shared" si="1"/>
        <v>10620</v>
      </c>
      <c r="H20" s="2"/>
    </row>
    <row r="21" spans="1:8" s="1" customFormat="1" ht="51.75" customHeight="1" x14ac:dyDescent="0.2">
      <c r="A21" s="19" t="s">
        <v>44</v>
      </c>
      <c r="B21" s="7" t="s">
        <v>45</v>
      </c>
      <c r="C21" s="25" t="s">
        <v>119</v>
      </c>
      <c r="D21" s="26">
        <v>44516</v>
      </c>
      <c r="E21" s="22">
        <v>3540</v>
      </c>
      <c r="F21" s="8">
        <f t="shared" si="1"/>
        <v>3540</v>
      </c>
      <c r="H21" s="2"/>
    </row>
    <row r="22" spans="1:8" s="1" customFormat="1" ht="51.75" customHeight="1" x14ac:dyDescent="0.2">
      <c r="A22" s="19" t="s">
        <v>44</v>
      </c>
      <c r="B22" s="7" t="s">
        <v>45</v>
      </c>
      <c r="C22" s="25" t="s">
        <v>120</v>
      </c>
      <c r="D22" s="26">
        <v>44516</v>
      </c>
      <c r="E22" s="22">
        <v>5310</v>
      </c>
      <c r="F22" s="8">
        <f t="shared" si="1"/>
        <v>5310</v>
      </c>
      <c r="H22" s="2"/>
    </row>
    <row r="23" spans="1:8" s="1" customFormat="1" ht="51.75" customHeight="1" x14ac:dyDescent="0.2">
      <c r="A23" s="19" t="s">
        <v>44</v>
      </c>
      <c r="B23" s="7" t="s">
        <v>45</v>
      </c>
      <c r="C23" s="25" t="s">
        <v>121</v>
      </c>
      <c r="D23" s="26">
        <v>44516</v>
      </c>
      <c r="E23" s="22">
        <v>1770</v>
      </c>
      <c r="F23" s="8">
        <f t="shared" si="1"/>
        <v>1770</v>
      </c>
      <c r="H23" s="2"/>
    </row>
    <row r="24" spans="1:8" s="1" customFormat="1" ht="51.75" customHeight="1" x14ac:dyDescent="0.2">
      <c r="A24" s="19" t="s">
        <v>44</v>
      </c>
      <c r="B24" s="7" t="s">
        <v>45</v>
      </c>
      <c r="C24" s="25" t="s">
        <v>122</v>
      </c>
      <c r="D24" s="26">
        <v>44516</v>
      </c>
      <c r="E24" s="22">
        <v>8850</v>
      </c>
      <c r="F24" s="8">
        <f t="shared" si="1"/>
        <v>8850</v>
      </c>
      <c r="H24" s="2"/>
    </row>
    <row r="25" spans="1:8" s="1" customFormat="1" ht="51.75" customHeight="1" x14ac:dyDescent="0.2">
      <c r="A25" s="19" t="s">
        <v>44</v>
      </c>
      <c r="B25" s="7" t="s">
        <v>45</v>
      </c>
      <c r="C25" s="25" t="s">
        <v>123</v>
      </c>
      <c r="D25" s="26">
        <v>44516</v>
      </c>
      <c r="E25" s="22">
        <v>2950</v>
      </c>
      <c r="F25" s="8">
        <f t="shared" si="1"/>
        <v>2950</v>
      </c>
      <c r="H25" s="2"/>
    </row>
    <row r="26" spans="1:8" s="1" customFormat="1" ht="51.75" customHeight="1" x14ac:dyDescent="0.2">
      <c r="A26" s="19" t="s">
        <v>44</v>
      </c>
      <c r="B26" s="7" t="s">
        <v>45</v>
      </c>
      <c r="C26" s="25" t="s">
        <v>124</v>
      </c>
      <c r="D26" s="26">
        <v>44516</v>
      </c>
      <c r="E26" s="22">
        <v>4720</v>
      </c>
      <c r="F26" s="8">
        <f t="shared" si="1"/>
        <v>4720</v>
      </c>
      <c r="H26" s="2"/>
    </row>
    <row r="27" spans="1:8" s="1" customFormat="1" ht="51.75" customHeight="1" x14ac:dyDescent="0.2">
      <c r="A27" s="19" t="s">
        <v>44</v>
      </c>
      <c r="B27" s="7" t="s">
        <v>45</v>
      </c>
      <c r="C27" s="25" t="s">
        <v>125</v>
      </c>
      <c r="D27" s="26">
        <v>44516</v>
      </c>
      <c r="E27" s="22">
        <v>3540</v>
      </c>
      <c r="F27" s="8">
        <f t="shared" si="1"/>
        <v>3540</v>
      </c>
      <c r="H27" s="2"/>
    </row>
    <row r="28" spans="1:8" s="1" customFormat="1" ht="51.75" customHeight="1" x14ac:dyDescent="0.2">
      <c r="A28" s="19" t="s">
        <v>44</v>
      </c>
      <c r="B28" s="7" t="s">
        <v>45</v>
      </c>
      <c r="C28" s="25" t="s">
        <v>126</v>
      </c>
      <c r="D28" s="26">
        <v>44516</v>
      </c>
      <c r="E28" s="22">
        <v>1770</v>
      </c>
      <c r="F28" s="8">
        <f t="shared" si="1"/>
        <v>1770</v>
      </c>
      <c r="H28" s="2"/>
    </row>
    <row r="29" spans="1:8" s="1" customFormat="1" ht="51.75" customHeight="1" x14ac:dyDescent="0.2">
      <c r="A29" s="19" t="s">
        <v>44</v>
      </c>
      <c r="B29" s="7" t="s">
        <v>45</v>
      </c>
      <c r="C29" s="25" t="s">
        <v>127</v>
      </c>
      <c r="D29" s="26">
        <v>44516</v>
      </c>
      <c r="E29" s="22">
        <v>1770</v>
      </c>
      <c r="F29" s="8">
        <f t="shared" si="1"/>
        <v>1770</v>
      </c>
      <c r="H29" s="2"/>
    </row>
    <row r="30" spans="1:8" s="1" customFormat="1" ht="51.75" customHeight="1" x14ac:dyDescent="0.2">
      <c r="A30" s="19" t="s">
        <v>44</v>
      </c>
      <c r="B30" s="7" t="s">
        <v>45</v>
      </c>
      <c r="C30" s="25" t="s">
        <v>128</v>
      </c>
      <c r="D30" s="26">
        <v>44516</v>
      </c>
      <c r="E30" s="22">
        <v>1770</v>
      </c>
      <c r="F30" s="8">
        <f t="shared" si="1"/>
        <v>1770</v>
      </c>
      <c r="H30" s="2"/>
    </row>
    <row r="31" spans="1:8" s="1" customFormat="1" ht="51.75" customHeight="1" x14ac:dyDescent="0.2">
      <c r="A31" s="19" t="s">
        <v>44</v>
      </c>
      <c r="B31" s="7" t="s">
        <v>45</v>
      </c>
      <c r="C31" s="25" t="s">
        <v>129</v>
      </c>
      <c r="D31" s="26">
        <v>44516</v>
      </c>
      <c r="E31" s="22">
        <v>3540</v>
      </c>
      <c r="F31" s="8">
        <f t="shared" si="1"/>
        <v>3540</v>
      </c>
      <c r="H31" s="2"/>
    </row>
    <row r="32" spans="1:8" s="1" customFormat="1" ht="51.75" customHeight="1" x14ac:dyDescent="0.2">
      <c r="A32" s="19" t="s">
        <v>44</v>
      </c>
      <c r="B32" s="7" t="s">
        <v>45</v>
      </c>
      <c r="C32" s="25" t="s">
        <v>130</v>
      </c>
      <c r="D32" s="26">
        <v>44516</v>
      </c>
      <c r="E32" s="22">
        <v>24780</v>
      </c>
      <c r="F32" s="8">
        <f t="shared" si="1"/>
        <v>24780</v>
      </c>
      <c r="H32" s="2"/>
    </row>
    <row r="33" spans="1:8" s="1" customFormat="1" ht="51.75" customHeight="1" x14ac:dyDescent="0.2">
      <c r="A33" s="19" t="s">
        <v>44</v>
      </c>
      <c r="B33" s="7" t="s">
        <v>45</v>
      </c>
      <c r="C33" s="25" t="s">
        <v>131</v>
      </c>
      <c r="D33" s="26">
        <v>44516</v>
      </c>
      <c r="E33" s="22">
        <v>1770</v>
      </c>
      <c r="F33" s="8">
        <f t="shared" si="1"/>
        <v>1770</v>
      </c>
      <c r="H33" s="2"/>
    </row>
    <row r="34" spans="1:8" s="1" customFormat="1" ht="51.75" customHeight="1" x14ac:dyDescent="0.2">
      <c r="A34" s="19" t="s">
        <v>44</v>
      </c>
      <c r="B34" s="7" t="s">
        <v>45</v>
      </c>
      <c r="C34" s="25" t="s">
        <v>132</v>
      </c>
      <c r="D34" s="26">
        <v>44516</v>
      </c>
      <c r="E34" s="22">
        <v>1770</v>
      </c>
      <c r="F34" s="8">
        <f t="shared" si="1"/>
        <v>1770</v>
      </c>
      <c r="H34" s="2"/>
    </row>
    <row r="35" spans="1:8" s="1" customFormat="1" ht="51.75" customHeight="1" x14ac:dyDescent="0.2">
      <c r="A35" s="19" t="s">
        <v>44</v>
      </c>
      <c r="B35" s="7" t="s">
        <v>45</v>
      </c>
      <c r="C35" s="25" t="s">
        <v>133</v>
      </c>
      <c r="D35" s="26">
        <v>44516</v>
      </c>
      <c r="E35" s="22">
        <v>14750</v>
      </c>
      <c r="F35" s="8">
        <f t="shared" si="1"/>
        <v>14750</v>
      </c>
      <c r="H35" s="2"/>
    </row>
    <row r="36" spans="1:8" s="1" customFormat="1" ht="51.75" customHeight="1" x14ac:dyDescent="0.2">
      <c r="A36" s="19" t="s">
        <v>44</v>
      </c>
      <c r="B36" s="7" t="s">
        <v>45</v>
      </c>
      <c r="C36" s="25" t="s">
        <v>134</v>
      </c>
      <c r="D36" s="26">
        <v>44516</v>
      </c>
      <c r="E36" s="22">
        <v>2360</v>
      </c>
      <c r="F36" s="8">
        <f t="shared" si="1"/>
        <v>2360</v>
      </c>
      <c r="H36" s="2"/>
    </row>
    <row r="37" spans="1:8" s="1" customFormat="1" ht="51.75" customHeight="1" x14ac:dyDescent="0.2">
      <c r="A37" s="19" t="s">
        <v>44</v>
      </c>
      <c r="B37" s="7" t="s">
        <v>45</v>
      </c>
      <c r="C37" s="25" t="s">
        <v>135</v>
      </c>
      <c r="D37" s="26">
        <v>44516</v>
      </c>
      <c r="E37" s="22">
        <v>4720</v>
      </c>
      <c r="F37" s="8">
        <f t="shared" si="1"/>
        <v>4720</v>
      </c>
      <c r="H37" s="2"/>
    </row>
    <row r="38" spans="1:8" s="1" customFormat="1" ht="51.75" customHeight="1" x14ac:dyDescent="0.2">
      <c r="A38" s="19" t="s">
        <v>44</v>
      </c>
      <c r="B38" s="7" t="s">
        <v>45</v>
      </c>
      <c r="C38" s="25" t="s">
        <v>136</v>
      </c>
      <c r="D38" s="26">
        <v>44516</v>
      </c>
      <c r="E38" s="22">
        <v>1770</v>
      </c>
      <c r="F38" s="8">
        <f t="shared" si="1"/>
        <v>1770</v>
      </c>
      <c r="H38" s="2"/>
    </row>
    <row r="39" spans="1:8" s="1" customFormat="1" ht="51.75" customHeight="1" x14ac:dyDescent="0.2">
      <c r="A39" s="19" t="s">
        <v>44</v>
      </c>
      <c r="B39" s="7" t="s">
        <v>45</v>
      </c>
      <c r="C39" s="25" t="s">
        <v>137</v>
      </c>
      <c r="D39" s="26">
        <v>44516</v>
      </c>
      <c r="E39" s="22">
        <v>1770</v>
      </c>
      <c r="F39" s="8">
        <f t="shared" si="1"/>
        <v>1770</v>
      </c>
      <c r="H39" s="2"/>
    </row>
    <row r="40" spans="1:8" s="1" customFormat="1" ht="51.75" customHeight="1" x14ac:dyDescent="0.2">
      <c r="A40" s="19" t="s">
        <v>44</v>
      </c>
      <c r="B40" s="7" t="s">
        <v>45</v>
      </c>
      <c r="C40" s="25" t="s">
        <v>138</v>
      </c>
      <c r="D40" s="26">
        <v>44516</v>
      </c>
      <c r="E40" s="22">
        <v>1770</v>
      </c>
      <c r="F40" s="8">
        <f t="shared" si="1"/>
        <v>1770</v>
      </c>
      <c r="H40" s="2"/>
    </row>
    <row r="41" spans="1:8" s="1" customFormat="1" ht="51.75" customHeight="1" x14ac:dyDescent="0.2">
      <c r="A41" s="19" t="s">
        <v>44</v>
      </c>
      <c r="B41" s="7" t="s">
        <v>45</v>
      </c>
      <c r="C41" s="25" t="s">
        <v>139</v>
      </c>
      <c r="D41" s="26">
        <v>44516</v>
      </c>
      <c r="E41" s="22">
        <v>7080</v>
      </c>
      <c r="F41" s="8">
        <f t="shared" si="1"/>
        <v>7080</v>
      </c>
      <c r="H41" s="2"/>
    </row>
    <row r="42" spans="1:8" s="1" customFormat="1" ht="51.75" customHeight="1" x14ac:dyDescent="0.2">
      <c r="A42" s="19" t="s">
        <v>44</v>
      </c>
      <c r="B42" s="7" t="s">
        <v>45</v>
      </c>
      <c r="C42" s="25" t="s">
        <v>140</v>
      </c>
      <c r="D42" s="26">
        <v>44516</v>
      </c>
      <c r="E42" s="22">
        <v>1770</v>
      </c>
      <c r="F42" s="8">
        <f t="shared" si="1"/>
        <v>1770</v>
      </c>
      <c r="H42" s="2"/>
    </row>
    <row r="43" spans="1:8" s="1" customFormat="1" ht="51.75" customHeight="1" x14ac:dyDescent="0.2">
      <c r="A43" s="19" t="s">
        <v>44</v>
      </c>
      <c r="B43" s="7" t="s">
        <v>45</v>
      </c>
      <c r="C43" s="25" t="s">
        <v>141</v>
      </c>
      <c r="D43" s="26">
        <v>44516</v>
      </c>
      <c r="E43" s="22">
        <v>1770</v>
      </c>
      <c r="F43" s="8">
        <f t="shared" si="1"/>
        <v>1770</v>
      </c>
      <c r="H43" s="2"/>
    </row>
    <row r="44" spans="1:8" s="1" customFormat="1" ht="51.75" customHeight="1" x14ac:dyDescent="0.2">
      <c r="A44" s="19" t="s">
        <v>44</v>
      </c>
      <c r="B44" s="7" t="s">
        <v>45</v>
      </c>
      <c r="C44" s="25" t="s">
        <v>142</v>
      </c>
      <c r="D44" s="26">
        <v>44516</v>
      </c>
      <c r="E44" s="22">
        <v>3540</v>
      </c>
      <c r="F44" s="8">
        <f t="shared" si="1"/>
        <v>3540</v>
      </c>
      <c r="H44" s="2"/>
    </row>
    <row r="45" spans="1:8" s="1" customFormat="1" ht="51.75" customHeight="1" x14ac:dyDescent="0.2">
      <c r="A45" s="19" t="s">
        <v>44</v>
      </c>
      <c r="B45" s="7" t="s">
        <v>45</v>
      </c>
      <c r="C45" s="25" t="s">
        <v>13</v>
      </c>
      <c r="D45" s="26">
        <v>44516</v>
      </c>
      <c r="E45" s="22">
        <v>1770</v>
      </c>
      <c r="F45" s="8">
        <f t="shared" si="1"/>
        <v>1770</v>
      </c>
      <c r="H45" s="2"/>
    </row>
    <row r="46" spans="1:8" s="1" customFormat="1" ht="51.75" customHeight="1" x14ac:dyDescent="0.2">
      <c r="A46" s="19" t="s">
        <v>44</v>
      </c>
      <c r="B46" s="7" t="s">
        <v>45</v>
      </c>
      <c r="C46" s="25" t="s">
        <v>9</v>
      </c>
      <c r="D46" s="26">
        <v>44516</v>
      </c>
      <c r="E46" s="22">
        <v>6490</v>
      </c>
      <c r="F46" s="8">
        <f t="shared" si="1"/>
        <v>6490</v>
      </c>
      <c r="H46" s="2"/>
    </row>
    <row r="47" spans="1:8" s="1" customFormat="1" ht="51.75" customHeight="1" x14ac:dyDescent="0.2">
      <c r="A47" s="19" t="s">
        <v>44</v>
      </c>
      <c r="B47" s="7" t="s">
        <v>45</v>
      </c>
      <c r="C47" s="25" t="s">
        <v>143</v>
      </c>
      <c r="D47" s="26">
        <v>44516</v>
      </c>
      <c r="E47" s="22">
        <v>1770</v>
      </c>
      <c r="F47" s="8">
        <f t="shared" si="1"/>
        <v>1770</v>
      </c>
      <c r="H47" s="2"/>
    </row>
    <row r="48" spans="1:8" s="1" customFormat="1" ht="51.75" customHeight="1" x14ac:dyDescent="0.2">
      <c r="A48" s="19" t="s">
        <v>44</v>
      </c>
      <c r="B48" s="7" t="s">
        <v>45</v>
      </c>
      <c r="C48" s="25" t="s">
        <v>144</v>
      </c>
      <c r="D48" s="26">
        <v>44516</v>
      </c>
      <c r="E48" s="22">
        <v>7080</v>
      </c>
      <c r="F48" s="8">
        <f t="shared" si="1"/>
        <v>7080</v>
      </c>
      <c r="H48" s="2"/>
    </row>
    <row r="49" spans="1:8" s="1" customFormat="1" ht="51.75" customHeight="1" x14ac:dyDescent="0.2">
      <c r="A49" s="19" t="s">
        <v>44</v>
      </c>
      <c r="B49" s="7" t="s">
        <v>45</v>
      </c>
      <c r="C49" s="25" t="s">
        <v>145</v>
      </c>
      <c r="D49" s="26">
        <v>44516</v>
      </c>
      <c r="E49" s="22">
        <v>4720</v>
      </c>
      <c r="F49" s="8">
        <f t="shared" si="1"/>
        <v>4720</v>
      </c>
      <c r="H49" s="2"/>
    </row>
    <row r="50" spans="1:8" s="1" customFormat="1" ht="51.75" customHeight="1" x14ac:dyDescent="0.2">
      <c r="A50" s="19" t="s">
        <v>44</v>
      </c>
      <c r="B50" s="7" t="s">
        <v>45</v>
      </c>
      <c r="C50" s="25" t="s">
        <v>146</v>
      </c>
      <c r="D50" s="26">
        <v>44516</v>
      </c>
      <c r="E50" s="22">
        <v>1180</v>
      </c>
      <c r="F50" s="8">
        <f t="shared" si="1"/>
        <v>1180</v>
      </c>
      <c r="H50" s="2"/>
    </row>
    <row r="51" spans="1:8" s="1" customFormat="1" ht="51.75" customHeight="1" x14ac:dyDescent="0.2">
      <c r="A51" s="19" t="s">
        <v>44</v>
      </c>
      <c r="B51" s="7" t="s">
        <v>45</v>
      </c>
      <c r="C51" s="25" t="s">
        <v>147</v>
      </c>
      <c r="D51" s="26">
        <v>44516</v>
      </c>
      <c r="E51" s="22">
        <v>5310</v>
      </c>
      <c r="F51" s="8">
        <f t="shared" si="1"/>
        <v>5310</v>
      </c>
      <c r="H51" s="2"/>
    </row>
    <row r="52" spans="1:8" s="1" customFormat="1" ht="51.75" customHeight="1" x14ac:dyDescent="0.2">
      <c r="A52" s="19" t="s">
        <v>44</v>
      </c>
      <c r="B52" s="7" t="s">
        <v>45</v>
      </c>
      <c r="C52" s="25" t="s">
        <v>30</v>
      </c>
      <c r="D52" s="26">
        <v>44516</v>
      </c>
      <c r="E52" s="22">
        <v>4720</v>
      </c>
      <c r="F52" s="8">
        <f t="shared" si="1"/>
        <v>4720</v>
      </c>
      <c r="H52" s="2"/>
    </row>
    <row r="53" spans="1:8" s="1" customFormat="1" ht="51.75" customHeight="1" x14ac:dyDescent="0.2">
      <c r="A53" s="19" t="s">
        <v>44</v>
      </c>
      <c r="B53" s="7" t="s">
        <v>45</v>
      </c>
      <c r="C53" s="25" t="s">
        <v>148</v>
      </c>
      <c r="D53" s="26">
        <v>44516</v>
      </c>
      <c r="E53" s="22">
        <v>2360</v>
      </c>
      <c r="F53" s="8">
        <f t="shared" si="1"/>
        <v>2360</v>
      </c>
      <c r="H53" s="2"/>
    </row>
    <row r="54" spans="1:8" s="1" customFormat="1" ht="51.75" customHeight="1" x14ac:dyDescent="0.2">
      <c r="A54" s="19" t="s">
        <v>44</v>
      </c>
      <c r="B54" s="7" t="s">
        <v>45</v>
      </c>
      <c r="C54" s="25" t="s">
        <v>149</v>
      </c>
      <c r="D54" s="26">
        <v>44516</v>
      </c>
      <c r="E54" s="22">
        <v>6844</v>
      </c>
      <c r="F54" s="8">
        <f t="shared" si="1"/>
        <v>6844</v>
      </c>
      <c r="H54" s="2"/>
    </row>
    <row r="55" spans="1:8" s="1" customFormat="1" ht="51.75" customHeight="1" x14ac:dyDescent="0.2">
      <c r="A55" s="19" t="s">
        <v>44</v>
      </c>
      <c r="B55" s="7" t="s">
        <v>45</v>
      </c>
      <c r="C55" s="25" t="s">
        <v>150</v>
      </c>
      <c r="D55" s="26">
        <v>44516</v>
      </c>
      <c r="E55" s="22">
        <v>1770</v>
      </c>
      <c r="F55" s="8">
        <f t="shared" si="1"/>
        <v>1770</v>
      </c>
      <c r="H55" s="2"/>
    </row>
    <row r="56" spans="1:8" s="1" customFormat="1" ht="51.75" customHeight="1" x14ac:dyDescent="0.2">
      <c r="A56" s="19" t="s">
        <v>44</v>
      </c>
      <c r="B56" s="7" t="s">
        <v>45</v>
      </c>
      <c r="C56" s="25" t="s">
        <v>151</v>
      </c>
      <c r="D56" s="26">
        <v>44516</v>
      </c>
      <c r="E56" s="22">
        <v>1770</v>
      </c>
      <c r="F56" s="8">
        <f t="shared" si="1"/>
        <v>1770</v>
      </c>
      <c r="H56" s="2"/>
    </row>
    <row r="57" spans="1:8" s="1" customFormat="1" ht="51.75" customHeight="1" x14ac:dyDescent="0.2">
      <c r="A57" s="19" t="s">
        <v>44</v>
      </c>
      <c r="B57" s="7" t="s">
        <v>45</v>
      </c>
      <c r="C57" s="25" t="s">
        <v>152</v>
      </c>
      <c r="D57" s="26">
        <v>44516</v>
      </c>
      <c r="E57" s="22">
        <v>8850</v>
      </c>
      <c r="F57" s="8">
        <f t="shared" si="1"/>
        <v>8850</v>
      </c>
      <c r="H57" s="2"/>
    </row>
    <row r="58" spans="1:8" s="1" customFormat="1" ht="51.75" customHeight="1" x14ac:dyDescent="0.2">
      <c r="A58" s="19" t="s">
        <v>44</v>
      </c>
      <c r="B58" s="7" t="s">
        <v>45</v>
      </c>
      <c r="C58" s="25" t="s">
        <v>153</v>
      </c>
      <c r="D58" s="26">
        <v>44516</v>
      </c>
      <c r="E58" s="22">
        <v>21004</v>
      </c>
      <c r="F58" s="8">
        <f t="shared" si="1"/>
        <v>21004</v>
      </c>
      <c r="H58" s="2"/>
    </row>
    <row r="59" spans="1:8" s="1" customFormat="1" ht="51.75" customHeight="1" x14ac:dyDescent="0.2">
      <c r="A59" s="19" t="s">
        <v>44</v>
      </c>
      <c r="B59" s="7" t="s">
        <v>45</v>
      </c>
      <c r="C59" s="25" t="s">
        <v>154</v>
      </c>
      <c r="D59" s="26">
        <v>44516</v>
      </c>
      <c r="E59" s="22">
        <v>91804</v>
      </c>
      <c r="F59" s="8">
        <f t="shared" si="1"/>
        <v>91804</v>
      </c>
      <c r="H59" s="2"/>
    </row>
    <row r="60" spans="1:8" s="1" customFormat="1" ht="51.75" customHeight="1" x14ac:dyDescent="0.2">
      <c r="A60" s="19" t="s">
        <v>44</v>
      </c>
      <c r="B60" s="7" t="s">
        <v>45</v>
      </c>
      <c r="C60" s="25" t="s">
        <v>155</v>
      </c>
      <c r="D60" s="26">
        <v>44516</v>
      </c>
      <c r="E60" s="22">
        <v>9912</v>
      </c>
      <c r="F60" s="8">
        <f t="shared" si="1"/>
        <v>9912</v>
      </c>
      <c r="H60" s="2"/>
    </row>
    <row r="61" spans="1:8" s="1" customFormat="1" ht="51.75" customHeight="1" x14ac:dyDescent="0.2">
      <c r="A61" s="19" t="s">
        <v>44</v>
      </c>
      <c r="B61" s="7" t="s">
        <v>45</v>
      </c>
      <c r="C61" s="25" t="s">
        <v>156</v>
      </c>
      <c r="D61" s="26">
        <v>44516</v>
      </c>
      <c r="E61" s="22">
        <v>3164</v>
      </c>
      <c r="F61" s="8">
        <f t="shared" si="1"/>
        <v>3164</v>
      </c>
      <c r="H61" s="2"/>
    </row>
    <row r="62" spans="1:8" s="1" customFormat="1" ht="51.75" customHeight="1" x14ac:dyDescent="0.2">
      <c r="A62" s="19" t="s">
        <v>44</v>
      </c>
      <c r="B62" s="7" t="s">
        <v>45</v>
      </c>
      <c r="C62" s="25" t="s">
        <v>157</v>
      </c>
      <c r="D62" s="26">
        <v>44516</v>
      </c>
      <c r="E62" s="22">
        <v>3164</v>
      </c>
      <c r="F62" s="8">
        <f t="shared" si="1"/>
        <v>3164</v>
      </c>
      <c r="H62" s="2"/>
    </row>
    <row r="63" spans="1:8" s="1" customFormat="1" ht="51.75" customHeight="1" x14ac:dyDescent="0.2">
      <c r="A63" s="19" t="s">
        <v>44</v>
      </c>
      <c r="B63" s="7" t="s">
        <v>45</v>
      </c>
      <c r="C63" s="25" t="s">
        <v>158</v>
      </c>
      <c r="D63" s="26">
        <v>44516</v>
      </c>
      <c r="E63" s="22">
        <v>1695</v>
      </c>
      <c r="F63" s="8">
        <f t="shared" si="1"/>
        <v>1695</v>
      </c>
      <c r="H63" s="2"/>
    </row>
    <row r="64" spans="1:8" s="1" customFormat="1" ht="51.75" customHeight="1" x14ac:dyDescent="0.2">
      <c r="A64" s="19" t="s">
        <v>44</v>
      </c>
      <c r="B64" s="7" t="s">
        <v>45</v>
      </c>
      <c r="C64" s="25" t="s">
        <v>159</v>
      </c>
      <c r="D64" s="26">
        <v>44516</v>
      </c>
      <c r="E64" s="22">
        <v>47460</v>
      </c>
      <c r="F64" s="8">
        <f t="shared" si="1"/>
        <v>47460</v>
      </c>
      <c r="H64" s="2"/>
    </row>
    <row r="65" spans="1:8" s="1" customFormat="1" ht="51.75" customHeight="1" x14ac:dyDescent="0.2">
      <c r="A65" s="19" t="s">
        <v>44</v>
      </c>
      <c r="B65" s="7" t="s">
        <v>45</v>
      </c>
      <c r="C65" s="25" t="s">
        <v>160</v>
      </c>
      <c r="D65" s="26">
        <v>44516</v>
      </c>
      <c r="E65" s="22">
        <v>22035</v>
      </c>
      <c r="F65" s="8">
        <f t="shared" si="1"/>
        <v>22035</v>
      </c>
      <c r="H65" s="2"/>
    </row>
    <row r="66" spans="1:8" s="1" customFormat="1" ht="51.75" customHeight="1" x14ac:dyDescent="0.2">
      <c r="A66" s="19" t="s">
        <v>44</v>
      </c>
      <c r="B66" s="7" t="s">
        <v>45</v>
      </c>
      <c r="C66" s="25" t="s">
        <v>161</v>
      </c>
      <c r="D66" s="26">
        <v>44516</v>
      </c>
      <c r="E66" s="22">
        <v>10735</v>
      </c>
      <c r="F66" s="8">
        <f t="shared" si="1"/>
        <v>10735</v>
      </c>
      <c r="H66" s="2"/>
    </row>
    <row r="67" spans="1:8" s="1" customFormat="1" ht="51.75" customHeight="1" x14ac:dyDescent="0.2">
      <c r="A67" s="19" t="s">
        <v>44</v>
      </c>
      <c r="B67" s="7" t="s">
        <v>45</v>
      </c>
      <c r="C67" s="25" t="s">
        <v>162</v>
      </c>
      <c r="D67" s="26">
        <v>44516</v>
      </c>
      <c r="E67" s="22">
        <v>189275</v>
      </c>
      <c r="F67" s="8">
        <f t="shared" si="1"/>
        <v>189275</v>
      </c>
      <c r="H67" s="2"/>
    </row>
    <row r="68" spans="1:8" s="1" customFormat="1" ht="51.75" customHeight="1" x14ac:dyDescent="0.2">
      <c r="A68" s="19" t="s">
        <v>44</v>
      </c>
      <c r="B68" s="7" t="s">
        <v>45</v>
      </c>
      <c r="C68" s="25" t="s">
        <v>163</v>
      </c>
      <c r="D68" s="26">
        <v>44516</v>
      </c>
      <c r="E68" s="22">
        <v>73224</v>
      </c>
      <c r="F68" s="8">
        <f t="shared" si="1"/>
        <v>73224</v>
      </c>
      <c r="H68" s="2"/>
    </row>
    <row r="69" spans="1:8" s="1" customFormat="1" ht="51.75" customHeight="1" x14ac:dyDescent="0.2">
      <c r="A69" s="19" t="s">
        <v>44</v>
      </c>
      <c r="B69" s="7" t="s">
        <v>45</v>
      </c>
      <c r="C69" s="25" t="s">
        <v>164</v>
      </c>
      <c r="D69" s="26">
        <v>44516</v>
      </c>
      <c r="E69" s="22">
        <v>71190</v>
      </c>
      <c r="F69" s="8">
        <f t="shared" si="1"/>
        <v>71190</v>
      </c>
      <c r="H69" s="2"/>
    </row>
    <row r="70" spans="1:8" s="1" customFormat="1" ht="51.75" customHeight="1" x14ac:dyDescent="0.2">
      <c r="A70" s="19" t="s">
        <v>44</v>
      </c>
      <c r="B70" s="7" t="s">
        <v>45</v>
      </c>
      <c r="C70" s="25" t="s">
        <v>165</v>
      </c>
      <c r="D70" s="26">
        <v>44516</v>
      </c>
      <c r="E70" s="22">
        <v>27436.400000000001</v>
      </c>
      <c r="F70" s="8">
        <f t="shared" si="1"/>
        <v>27436.400000000001</v>
      </c>
      <c r="H70" s="2"/>
    </row>
    <row r="71" spans="1:8" s="1" customFormat="1" ht="51.75" customHeight="1" x14ac:dyDescent="0.2">
      <c r="A71" s="19" t="s">
        <v>57</v>
      </c>
      <c r="B71" s="7" t="s">
        <v>58</v>
      </c>
      <c r="C71" s="25" t="s">
        <v>166</v>
      </c>
      <c r="D71" s="26">
        <v>44699</v>
      </c>
      <c r="E71" s="22">
        <v>117805.21</v>
      </c>
      <c r="F71" s="8">
        <f t="shared" si="1"/>
        <v>117805.21</v>
      </c>
      <c r="H71" s="2"/>
    </row>
    <row r="72" spans="1:8" s="1" customFormat="1" ht="51.75" customHeight="1" x14ac:dyDescent="0.2">
      <c r="A72" s="18" t="s">
        <v>11</v>
      </c>
      <c r="B72" s="17" t="s">
        <v>12</v>
      </c>
      <c r="C72" s="23" t="s">
        <v>13</v>
      </c>
      <c r="D72" s="24">
        <v>44631</v>
      </c>
      <c r="E72" s="22">
        <v>23600</v>
      </c>
      <c r="F72" s="8">
        <f t="shared" si="1"/>
        <v>23600</v>
      </c>
      <c r="H72" s="2"/>
    </row>
    <row r="73" spans="1:8" s="1" customFormat="1" ht="51.75" customHeight="1" x14ac:dyDescent="0.2">
      <c r="A73" s="19" t="s">
        <v>59</v>
      </c>
      <c r="B73" s="7" t="s">
        <v>60</v>
      </c>
      <c r="C73" s="25" t="s">
        <v>167</v>
      </c>
      <c r="D73" s="26">
        <v>44721</v>
      </c>
      <c r="E73" s="22">
        <v>2137956.2999999998</v>
      </c>
      <c r="F73" s="8">
        <f t="shared" si="1"/>
        <v>2137956.2999999998</v>
      </c>
      <c r="H73" s="2"/>
    </row>
    <row r="74" spans="1:8" s="1" customFormat="1" ht="51.75" customHeight="1" x14ac:dyDescent="0.2">
      <c r="A74" s="18" t="s">
        <v>14</v>
      </c>
      <c r="B74" s="17" t="s">
        <v>15</v>
      </c>
      <c r="C74" s="23" t="s">
        <v>16</v>
      </c>
      <c r="D74" s="24">
        <v>44631</v>
      </c>
      <c r="E74" s="22">
        <v>179360</v>
      </c>
      <c r="F74" s="8">
        <f t="shared" si="1"/>
        <v>179360</v>
      </c>
      <c r="H74" s="2"/>
    </row>
    <row r="75" spans="1:8" s="1" customFormat="1" ht="51.75" customHeight="1" x14ac:dyDescent="0.2">
      <c r="A75" s="18" t="s">
        <v>14</v>
      </c>
      <c r="B75" s="17" t="s">
        <v>15</v>
      </c>
      <c r="C75" s="23" t="s">
        <v>168</v>
      </c>
      <c r="D75" s="24">
        <v>44622</v>
      </c>
      <c r="E75" s="22">
        <v>47318</v>
      </c>
      <c r="F75" s="8">
        <f t="shared" si="1"/>
        <v>47318</v>
      </c>
      <c r="H75" s="2"/>
    </row>
    <row r="76" spans="1:8" s="1" customFormat="1" ht="51.75" customHeight="1" x14ac:dyDescent="0.2">
      <c r="A76" s="18" t="s">
        <v>14</v>
      </c>
      <c r="B76" s="17" t="s">
        <v>61</v>
      </c>
      <c r="C76" s="23" t="s">
        <v>169</v>
      </c>
      <c r="D76" s="24">
        <v>44685</v>
      </c>
      <c r="E76" s="22">
        <v>1227200</v>
      </c>
      <c r="F76" s="8">
        <f t="shared" si="1"/>
        <v>1227200</v>
      </c>
      <c r="H76" s="2"/>
    </row>
    <row r="77" spans="1:8" s="1" customFormat="1" ht="51.75" customHeight="1" x14ac:dyDescent="0.2">
      <c r="A77" s="19" t="s">
        <v>62</v>
      </c>
      <c r="B77" s="7" t="s">
        <v>63</v>
      </c>
      <c r="C77" s="25" t="s">
        <v>170</v>
      </c>
      <c r="D77" s="26">
        <v>44690</v>
      </c>
      <c r="E77" s="22">
        <v>57000</v>
      </c>
      <c r="F77" s="8">
        <f t="shared" si="1"/>
        <v>57000</v>
      </c>
      <c r="H77" s="2"/>
    </row>
    <row r="78" spans="1:8" s="1" customFormat="1" ht="51.75" customHeight="1" x14ac:dyDescent="0.2">
      <c r="A78" s="16" t="s">
        <v>64</v>
      </c>
      <c r="B78" s="17" t="s">
        <v>65</v>
      </c>
      <c r="C78" s="20" t="s">
        <v>171</v>
      </c>
      <c r="D78" s="21">
        <v>44547</v>
      </c>
      <c r="E78" s="22">
        <v>604876.05000000005</v>
      </c>
      <c r="F78" s="8">
        <f t="shared" si="1"/>
        <v>604876.05000000005</v>
      </c>
      <c r="H78" s="2"/>
    </row>
    <row r="79" spans="1:8" s="1" customFormat="1" ht="51.75" customHeight="1" x14ac:dyDescent="0.2">
      <c r="A79" s="19" t="s">
        <v>66</v>
      </c>
      <c r="B79" s="7" t="s">
        <v>67</v>
      </c>
      <c r="C79" s="25" t="s">
        <v>172</v>
      </c>
      <c r="D79" s="26">
        <v>44652</v>
      </c>
      <c r="E79" s="22">
        <v>32461.8</v>
      </c>
      <c r="F79" s="8">
        <f t="shared" si="1"/>
        <v>32461.8</v>
      </c>
      <c r="H79" s="2"/>
    </row>
    <row r="80" spans="1:8" s="1" customFormat="1" ht="51.75" customHeight="1" x14ac:dyDescent="0.2">
      <c r="A80" s="19" t="s">
        <v>68</v>
      </c>
      <c r="B80" s="7" t="s">
        <v>69</v>
      </c>
      <c r="C80" s="25" t="s">
        <v>173</v>
      </c>
      <c r="D80" s="26">
        <v>44653</v>
      </c>
      <c r="E80" s="22">
        <v>93605.55</v>
      </c>
      <c r="F80" s="8">
        <f t="shared" si="1"/>
        <v>93605.55</v>
      </c>
      <c r="H80" s="2"/>
    </row>
    <row r="81" spans="1:8" s="1" customFormat="1" ht="51.75" customHeight="1" x14ac:dyDescent="0.2">
      <c r="A81" s="27" t="s">
        <v>70</v>
      </c>
      <c r="B81" s="28" t="s">
        <v>71</v>
      </c>
      <c r="C81" s="30" t="s">
        <v>174</v>
      </c>
      <c r="D81" s="31">
        <v>44732</v>
      </c>
      <c r="E81" s="22">
        <v>1708413.02</v>
      </c>
      <c r="F81" s="8">
        <f t="shared" si="1"/>
        <v>1708413.02</v>
      </c>
      <c r="H81" s="2"/>
    </row>
    <row r="82" spans="1:8" s="1" customFormat="1" ht="51.75" customHeight="1" x14ac:dyDescent="0.2">
      <c r="A82" s="27" t="s">
        <v>72</v>
      </c>
      <c r="B82" s="28" t="s">
        <v>73</v>
      </c>
      <c r="C82" s="30" t="s">
        <v>175</v>
      </c>
      <c r="D82" s="31">
        <v>44678</v>
      </c>
      <c r="E82" s="22">
        <v>100890</v>
      </c>
      <c r="F82" s="8">
        <f t="shared" si="1"/>
        <v>100890</v>
      </c>
      <c r="H82" s="2"/>
    </row>
    <row r="83" spans="1:8" s="1" customFormat="1" ht="51.75" customHeight="1" x14ac:dyDescent="0.2">
      <c r="A83" s="18" t="s">
        <v>74</v>
      </c>
      <c r="B83" s="29" t="s">
        <v>75</v>
      </c>
      <c r="C83" s="20" t="s">
        <v>176</v>
      </c>
      <c r="D83" s="32">
        <v>44552</v>
      </c>
      <c r="E83" s="22">
        <v>4095</v>
      </c>
      <c r="F83" s="8">
        <f t="shared" si="1"/>
        <v>4095</v>
      </c>
      <c r="H83" s="2"/>
    </row>
    <row r="84" spans="1:8" s="1" customFormat="1" ht="51.75" customHeight="1" x14ac:dyDescent="0.2">
      <c r="A84" s="18" t="s">
        <v>74</v>
      </c>
      <c r="B84" s="29" t="s">
        <v>75</v>
      </c>
      <c r="C84" s="20" t="s">
        <v>177</v>
      </c>
      <c r="D84" s="32">
        <v>44592</v>
      </c>
      <c r="E84" s="22">
        <v>33040</v>
      </c>
      <c r="F84" s="8">
        <f t="shared" si="1"/>
        <v>33040</v>
      </c>
      <c r="H84" s="2"/>
    </row>
    <row r="85" spans="1:8" s="1" customFormat="1" ht="51.75" customHeight="1" x14ac:dyDescent="0.2">
      <c r="A85" s="18" t="s">
        <v>74</v>
      </c>
      <c r="B85" s="29" t="s">
        <v>75</v>
      </c>
      <c r="C85" s="20" t="s">
        <v>178</v>
      </c>
      <c r="D85" s="32">
        <v>44592</v>
      </c>
      <c r="E85" s="22">
        <v>6229.79</v>
      </c>
      <c r="F85" s="8">
        <f t="shared" si="1"/>
        <v>6229.79</v>
      </c>
      <c r="H85" s="2"/>
    </row>
    <row r="86" spans="1:8" s="1" customFormat="1" ht="51.75" customHeight="1" x14ac:dyDescent="0.2">
      <c r="A86" s="18" t="s">
        <v>74</v>
      </c>
      <c r="B86" s="29" t="s">
        <v>75</v>
      </c>
      <c r="C86" s="20" t="s">
        <v>179</v>
      </c>
      <c r="D86" s="32">
        <v>44671</v>
      </c>
      <c r="E86" s="22">
        <v>20538.189999999999</v>
      </c>
      <c r="F86" s="8">
        <f t="shared" si="1"/>
        <v>20538.189999999999</v>
      </c>
      <c r="H86" s="2"/>
    </row>
    <row r="87" spans="1:8" s="1" customFormat="1" ht="51.75" customHeight="1" x14ac:dyDescent="0.2">
      <c r="A87" s="18" t="s">
        <v>76</v>
      </c>
      <c r="B87" s="29" t="s">
        <v>77</v>
      </c>
      <c r="C87" s="20" t="s">
        <v>180</v>
      </c>
      <c r="D87" s="32">
        <v>44572</v>
      </c>
      <c r="E87" s="22">
        <v>118000</v>
      </c>
      <c r="F87" s="8">
        <f t="shared" si="1"/>
        <v>118000</v>
      </c>
      <c r="H87" s="2"/>
    </row>
    <row r="88" spans="1:8" s="1" customFormat="1" ht="51.75" customHeight="1" x14ac:dyDescent="0.2">
      <c r="A88" s="18" t="s">
        <v>76</v>
      </c>
      <c r="B88" s="29" t="s">
        <v>77</v>
      </c>
      <c r="C88" s="20" t="s">
        <v>181</v>
      </c>
      <c r="D88" s="32">
        <v>44606</v>
      </c>
      <c r="E88" s="22">
        <v>118000</v>
      </c>
      <c r="F88" s="8">
        <f t="shared" si="1"/>
        <v>118000</v>
      </c>
      <c r="H88" s="2"/>
    </row>
    <row r="89" spans="1:8" s="1" customFormat="1" ht="51.75" customHeight="1" x14ac:dyDescent="0.2">
      <c r="A89" s="18" t="s">
        <v>76</v>
      </c>
      <c r="B89" s="29" t="s">
        <v>77</v>
      </c>
      <c r="C89" s="20" t="s">
        <v>182</v>
      </c>
      <c r="D89" s="32">
        <v>44627</v>
      </c>
      <c r="E89" s="22">
        <v>118000</v>
      </c>
      <c r="F89" s="8">
        <f t="shared" si="1"/>
        <v>118000</v>
      </c>
      <c r="H89" s="2"/>
    </row>
    <row r="90" spans="1:8" s="1" customFormat="1" ht="51.75" customHeight="1" x14ac:dyDescent="0.2">
      <c r="A90" s="18" t="s">
        <v>76</v>
      </c>
      <c r="B90" s="29" t="s">
        <v>77</v>
      </c>
      <c r="C90" s="20" t="s">
        <v>183</v>
      </c>
      <c r="D90" s="32">
        <v>44685</v>
      </c>
      <c r="E90" s="22">
        <v>118000</v>
      </c>
      <c r="F90" s="8">
        <f t="shared" si="1"/>
        <v>118000</v>
      </c>
      <c r="H90" s="2"/>
    </row>
    <row r="91" spans="1:8" s="1" customFormat="1" ht="51.75" customHeight="1" x14ac:dyDescent="0.2">
      <c r="A91" s="18" t="s">
        <v>76</v>
      </c>
      <c r="B91" s="29" t="s">
        <v>77</v>
      </c>
      <c r="C91" s="20" t="s">
        <v>184</v>
      </c>
      <c r="D91" s="32">
        <v>44650</v>
      </c>
      <c r="E91" s="22">
        <v>118000</v>
      </c>
      <c r="F91" s="8">
        <f t="shared" si="1"/>
        <v>118000</v>
      </c>
      <c r="H91" s="2"/>
    </row>
    <row r="92" spans="1:8" s="1" customFormat="1" ht="51.75" customHeight="1" x14ac:dyDescent="0.2">
      <c r="A92" s="18" t="s">
        <v>78</v>
      </c>
      <c r="B92" s="29" t="s">
        <v>79</v>
      </c>
      <c r="C92" s="20" t="s">
        <v>185</v>
      </c>
      <c r="D92" s="32">
        <v>44470</v>
      </c>
      <c r="E92" s="22">
        <v>56640</v>
      </c>
      <c r="F92" s="8">
        <f t="shared" si="1"/>
        <v>56640</v>
      </c>
      <c r="H92" s="2"/>
    </row>
    <row r="93" spans="1:8" s="1" customFormat="1" ht="51.75" customHeight="1" x14ac:dyDescent="0.2">
      <c r="A93" s="18" t="s">
        <v>78</v>
      </c>
      <c r="B93" s="29" t="s">
        <v>80</v>
      </c>
      <c r="C93" s="20" t="s">
        <v>186</v>
      </c>
      <c r="D93" s="32">
        <v>44470</v>
      </c>
      <c r="E93" s="22">
        <v>2360</v>
      </c>
      <c r="F93" s="8">
        <f t="shared" si="1"/>
        <v>2360</v>
      </c>
      <c r="H93" s="2"/>
    </row>
    <row r="94" spans="1:8" s="1" customFormat="1" ht="51.75" customHeight="1" x14ac:dyDescent="0.2">
      <c r="A94" s="18" t="s">
        <v>78</v>
      </c>
      <c r="B94" s="29" t="s">
        <v>81</v>
      </c>
      <c r="C94" s="20" t="s">
        <v>187</v>
      </c>
      <c r="D94" s="32">
        <v>44470</v>
      </c>
      <c r="E94" s="22">
        <v>920.4</v>
      </c>
      <c r="F94" s="8">
        <f t="shared" si="1"/>
        <v>920.4</v>
      </c>
      <c r="H94" s="2"/>
    </row>
    <row r="95" spans="1:8" s="1" customFormat="1" ht="51.75" customHeight="1" x14ac:dyDescent="0.2">
      <c r="A95" s="18" t="s">
        <v>78</v>
      </c>
      <c r="B95" s="29" t="s">
        <v>82</v>
      </c>
      <c r="C95" s="20" t="s">
        <v>188</v>
      </c>
      <c r="D95" s="32">
        <v>44470</v>
      </c>
      <c r="E95" s="22">
        <v>2577.12</v>
      </c>
      <c r="F95" s="8">
        <f t="shared" si="1"/>
        <v>2577.12</v>
      </c>
      <c r="H95" s="2"/>
    </row>
    <row r="96" spans="1:8" s="1" customFormat="1" ht="51.75" customHeight="1" x14ac:dyDescent="0.2">
      <c r="A96" s="18" t="s">
        <v>78</v>
      </c>
      <c r="B96" s="29" t="s">
        <v>83</v>
      </c>
      <c r="C96" s="20" t="s">
        <v>189</v>
      </c>
      <c r="D96" s="32">
        <v>44470</v>
      </c>
      <c r="E96" s="22">
        <v>46521.5</v>
      </c>
      <c r="F96" s="8">
        <f t="shared" si="1"/>
        <v>46521.5</v>
      </c>
      <c r="H96" s="2"/>
    </row>
    <row r="97" spans="1:8" s="1" customFormat="1" ht="51.75" customHeight="1" x14ac:dyDescent="0.2">
      <c r="A97" s="18" t="s">
        <v>78</v>
      </c>
      <c r="B97" s="29" t="s">
        <v>84</v>
      </c>
      <c r="C97" s="20" t="s">
        <v>190</v>
      </c>
      <c r="D97" s="32">
        <v>44470</v>
      </c>
      <c r="E97" s="22">
        <v>54575</v>
      </c>
      <c r="F97" s="8">
        <f t="shared" si="1"/>
        <v>54575</v>
      </c>
      <c r="H97" s="2"/>
    </row>
    <row r="98" spans="1:8" s="1" customFormat="1" ht="51.75" customHeight="1" x14ac:dyDescent="0.2">
      <c r="A98" s="18" t="s">
        <v>78</v>
      </c>
      <c r="B98" s="29" t="s">
        <v>85</v>
      </c>
      <c r="C98" s="20" t="s">
        <v>191</v>
      </c>
      <c r="D98" s="32">
        <v>44470</v>
      </c>
      <c r="E98" s="22">
        <v>70800</v>
      </c>
      <c r="F98" s="8">
        <f t="shared" si="1"/>
        <v>70800</v>
      </c>
      <c r="H98" s="2"/>
    </row>
    <row r="99" spans="1:8" s="1" customFormat="1" ht="51.75" customHeight="1" x14ac:dyDescent="0.2">
      <c r="A99" s="18" t="s">
        <v>78</v>
      </c>
      <c r="B99" s="29" t="s">
        <v>86</v>
      </c>
      <c r="C99" s="20" t="s">
        <v>192</v>
      </c>
      <c r="D99" s="32">
        <v>44470</v>
      </c>
      <c r="E99" s="22">
        <v>9912</v>
      </c>
      <c r="F99" s="8">
        <f t="shared" si="1"/>
        <v>9912</v>
      </c>
      <c r="H99" s="2"/>
    </row>
    <row r="100" spans="1:8" s="1" customFormat="1" ht="51.75" customHeight="1" x14ac:dyDescent="0.2">
      <c r="A100" s="18" t="s">
        <v>78</v>
      </c>
      <c r="B100" s="29" t="s">
        <v>87</v>
      </c>
      <c r="C100" s="20" t="s">
        <v>193</v>
      </c>
      <c r="D100" s="32">
        <v>44470</v>
      </c>
      <c r="E100" s="22">
        <v>28320</v>
      </c>
      <c r="F100" s="8">
        <f t="shared" si="1"/>
        <v>28320</v>
      </c>
      <c r="H100" s="2"/>
    </row>
    <row r="101" spans="1:8" s="1" customFormat="1" ht="51.75" customHeight="1" x14ac:dyDescent="0.2">
      <c r="A101" s="18" t="s">
        <v>78</v>
      </c>
      <c r="B101" s="29" t="s">
        <v>88</v>
      </c>
      <c r="C101" s="20" t="s">
        <v>194</v>
      </c>
      <c r="D101" s="32">
        <v>44470</v>
      </c>
      <c r="E101" s="22">
        <v>106200</v>
      </c>
      <c r="F101" s="8">
        <f t="shared" si="1"/>
        <v>106200</v>
      </c>
      <c r="H101" s="2"/>
    </row>
    <row r="102" spans="1:8" s="1" customFormat="1" ht="51.75" customHeight="1" x14ac:dyDescent="0.2">
      <c r="A102" s="18" t="s">
        <v>78</v>
      </c>
      <c r="B102" s="29" t="s">
        <v>82</v>
      </c>
      <c r="C102" s="20" t="s">
        <v>195</v>
      </c>
      <c r="D102" s="32">
        <v>44470</v>
      </c>
      <c r="E102" s="22">
        <v>1656.72</v>
      </c>
      <c r="F102" s="8">
        <f t="shared" si="1"/>
        <v>1656.72</v>
      </c>
      <c r="H102" s="2"/>
    </row>
    <row r="103" spans="1:8" s="1" customFormat="1" ht="51.75" customHeight="1" x14ac:dyDescent="0.2">
      <c r="A103" s="18" t="s">
        <v>78</v>
      </c>
      <c r="B103" s="29" t="s">
        <v>89</v>
      </c>
      <c r="C103" s="20" t="s">
        <v>196</v>
      </c>
      <c r="D103" s="32">
        <v>44470</v>
      </c>
      <c r="E103" s="22">
        <v>2076.8000000000002</v>
      </c>
      <c r="F103" s="8">
        <f t="shared" si="1"/>
        <v>2076.8000000000002</v>
      </c>
      <c r="H103" s="2"/>
    </row>
    <row r="104" spans="1:8" s="1" customFormat="1" ht="51.75" customHeight="1" x14ac:dyDescent="0.2">
      <c r="A104" s="18" t="s">
        <v>78</v>
      </c>
      <c r="B104" s="29" t="s">
        <v>90</v>
      </c>
      <c r="C104" s="20" t="s">
        <v>197</v>
      </c>
      <c r="D104" s="32">
        <v>44470</v>
      </c>
      <c r="E104" s="22">
        <v>88146</v>
      </c>
      <c r="F104" s="8">
        <f t="shared" si="1"/>
        <v>88146</v>
      </c>
      <c r="H104" s="2"/>
    </row>
    <row r="105" spans="1:8" s="1" customFormat="1" ht="51.75" customHeight="1" x14ac:dyDescent="0.2">
      <c r="A105" s="18" t="s">
        <v>78</v>
      </c>
      <c r="B105" s="29" t="s">
        <v>91</v>
      </c>
      <c r="C105" s="20" t="s">
        <v>198</v>
      </c>
      <c r="D105" s="32">
        <v>44470</v>
      </c>
      <c r="E105" s="22">
        <v>72275</v>
      </c>
      <c r="F105" s="8">
        <f t="shared" si="1"/>
        <v>72275</v>
      </c>
      <c r="H105" s="2"/>
    </row>
    <row r="106" spans="1:8" s="1" customFormat="1" ht="51.75" customHeight="1" x14ac:dyDescent="0.2">
      <c r="A106" s="18" t="s">
        <v>78</v>
      </c>
      <c r="B106" s="29" t="s">
        <v>92</v>
      </c>
      <c r="C106" s="20" t="s">
        <v>27</v>
      </c>
      <c r="D106" s="32">
        <v>44470</v>
      </c>
      <c r="E106" s="22">
        <v>20650</v>
      </c>
      <c r="F106" s="8">
        <f t="shared" si="1"/>
        <v>20650</v>
      </c>
      <c r="H106" s="2"/>
    </row>
    <row r="107" spans="1:8" s="1" customFormat="1" ht="51.75" customHeight="1" x14ac:dyDescent="0.2">
      <c r="A107" s="18" t="s">
        <v>78</v>
      </c>
      <c r="B107" s="29" t="s">
        <v>93</v>
      </c>
      <c r="C107" s="20" t="s">
        <v>199</v>
      </c>
      <c r="D107" s="32">
        <v>44470</v>
      </c>
      <c r="E107" s="22">
        <v>6372</v>
      </c>
      <c r="F107" s="8">
        <f t="shared" si="1"/>
        <v>6372</v>
      </c>
      <c r="H107" s="2"/>
    </row>
    <row r="108" spans="1:8" s="1" customFormat="1" ht="51.75" customHeight="1" x14ac:dyDescent="0.2">
      <c r="A108" s="18" t="s">
        <v>78</v>
      </c>
      <c r="B108" s="29" t="s">
        <v>94</v>
      </c>
      <c r="C108" s="20" t="s">
        <v>200</v>
      </c>
      <c r="D108" s="32">
        <v>44470</v>
      </c>
      <c r="E108" s="22">
        <v>145753.60000000001</v>
      </c>
      <c r="F108" s="8">
        <f t="shared" si="1"/>
        <v>145753.60000000001</v>
      </c>
      <c r="H108" s="2"/>
    </row>
    <row r="109" spans="1:8" s="1" customFormat="1" ht="51.75" customHeight="1" x14ac:dyDescent="0.2">
      <c r="A109" s="18" t="s">
        <v>78</v>
      </c>
      <c r="B109" s="29" t="s">
        <v>95</v>
      </c>
      <c r="C109" s="20" t="s">
        <v>201</v>
      </c>
      <c r="D109" s="32">
        <v>44470</v>
      </c>
      <c r="E109" s="22">
        <v>10407.6</v>
      </c>
      <c r="F109" s="8">
        <f t="shared" si="1"/>
        <v>10407.6</v>
      </c>
      <c r="H109" s="2"/>
    </row>
    <row r="110" spans="1:8" s="1" customFormat="1" ht="51.75" customHeight="1" x14ac:dyDescent="0.2">
      <c r="A110" s="18" t="s">
        <v>78</v>
      </c>
      <c r="B110" s="29" t="s">
        <v>86</v>
      </c>
      <c r="C110" s="20" t="s">
        <v>202</v>
      </c>
      <c r="D110" s="32">
        <v>44470</v>
      </c>
      <c r="E110" s="22">
        <v>33482.5</v>
      </c>
      <c r="F110" s="8">
        <f t="shared" si="1"/>
        <v>33482.5</v>
      </c>
      <c r="H110" s="2"/>
    </row>
    <row r="111" spans="1:8" s="1" customFormat="1" ht="51.75" customHeight="1" x14ac:dyDescent="0.2">
      <c r="A111" s="18" t="s">
        <v>78</v>
      </c>
      <c r="B111" s="29" t="s">
        <v>96</v>
      </c>
      <c r="C111" s="20" t="s">
        <v>203</v>
      </c>
      <c r="D111" s="32">
        <v>44470</v>
      </c>
      <c r="E111" s="22">
        <v>254000</v>
      </c>
      <c r="F111" s="8">
        <f t="shared" si="1"/>
        <v>254000</v>
      </c>
      <c r="H111" s="2"/>
    </row>
    <row r="112" spans="1:8" s="1" customFormat="1" ht="51.75" customHeight="1" x14ac:dyDescent="0.2">
      <c r="A112" s="18" t="s">
        <v>78</v>
      </c>
      <c r="B112" s="29" t="s">
        <v>97</v>
      </c>
      <c r="C112" s="20" t="s">
        <v>204</v>
      </c>
      <c r="D112" s="32">
        <v>44679</v>
      </c>
      <c r="E112" s="22">
        <v>136290</v>
      </c>
      <c r="F112" s="8">
        <f t="shared" si="1"/>
        <v>136290</v>
      </c>
      <c r="H112" s="2"/>
    </row>
    <row r="113" spans="1:8" s="1" customFormat="1" ht="51.75" customHeight="1" x14ac:dyDescent="0.2">
      <c r="A113" s="18" t="s">
        <v>78</v>
      </c>
      <c r="B113" s="29" t="s">
        <v>97</v>
      </c>
      <c r="C113" s="20" t="s">
        <v>46</v>
      </c>
      <c r="D113" s="32">
        <v>44679</v>
      </c>
      <c r="E113" s="22">
        <v>103167.4</v>
      </c>
      <c r="F113" s="8">
        <f t="shared" si="1"/>
        <v>103167.4</v>
      </c>
      <c r="H113" s="2"/>
    </row>
    <row r="114" spans="1:8" s="1" customFormat="1" ht="51.75" customHeight="1" x14ac:dyDescent="0.2">
      <c r="A114" s="19" t="s">
        <v>98</v>
      </c>
      <c r="B114" s="7" t="s">
        <v>99</v>
      </c>
      <c r="C114" s="25" t="s">
        <v>144</v>
      </c>
      <c r="D114" s="33">
        <v>44636</v>
      </c>
      <c r="E114" s="22">
        <v>129430.11</v>
      </c>
      <c r="F114" s="8">
        <f t="shared" si="1"/>
        <v>129430.11</v>
      </c>
      <c r="H114" s="2"/>
    </row>
    <row r="115" spans="1:8" s="1" customFormat="1" ht="51.75" customHeight="1" x14ac:dyDescent="0.2">
      <c r="A115" s="18" t="s">
        <v>17</v>
      </c>
      <c r="B115" s="17" t="s">
        <v>100</v>
      </c>
      <c r="C115" s="23" t="s">
        <v>18</v>
      </c>
      <c r="D115" s="24">
        <v>44593</v>
      </c>
      <c r="E115" s="22">
        <v>344973</v>
      </c>
      <c r="F115" s="8">
        <f t="shared" si="1"/>
        <v>344973</v>
      </c>
      <c r="H115" s="2"/>
    </row>
    <row r="116" spans="1:8" s="1" customFormat="1" ht="51.75" customHeight="1" x14ac:dyDescent="0.2">
      <c r="A116" s="18" t="s">
        <v>19</v>
      </c>
      <c r="B116" s="17" t="s">
        <v>20</v>
      </c>
      <c r="C116" s="23" t="s">
        <v>21</v>
      </c>
      <c r="D116" s="24">
        <v>44645</v>
      </c>
      <c r="E116" s="22">
        <v>58980</v>
      </c>
      <c r="F116" s="8">
        <f t="shared" si="1"/>
        <v>58980</v>
      </c>
      <c r="H116" s="2"/>
    </row>
    <row r="117" spans="1:8" s="1" customFormat="1" ht="51.75" customHeight="1" x14ac:dyDescent="0.2">
      <c r="A117" s="18" t="s">
        <v>19</v>
      </c>
      <c r="B117" s="17" t="s">
        <v>20</v>
      </c>
      <c r="C117" s="23" t="s">
        <v>22</v>
      </c>
      <c r="D117" s="24">
        <v>44645</v>
      </c>
      <c r="E117" s="22">
        <v>29490</v>
      </c>
      <c r="F117" s="8">
        <f t="shared" si="1"/>
        <v>29490</v>
      </c>
      <c r="H117" s="2"/>
    </row>
    <row r="118" spans="1:8" s="1" customFormat="1" ht="51.75" customHeight="1" x14ac:dyDescent="0.2">
      <c r="A118" s="18" t="s">
        <v>19</v>
      </c>
      <c r="B118" s="17" t="s">
        <v>20</v>
      </c>
      <c r="C118" s="23" t="s">
        <v>23</v>
      </c>
      <c r="D118" s="24">
        <v>44653</v>
      </c>
      <c r="E118" s="22">
        <v>39320</v>
      </c>
      <c r="F118" s="8">
        <f t="shared" si="1"/>
        <v>39320</v>
      </c>
      <c r="H118" s="2"/>
    </row>
    <row r="119" spans="1:8" s="1" customFormat="1" ht="51.75" customHeight="1" x14ac:dyDescent="0.2">
      <c r="A119" s="18" t="s">
        <v>19</v>
      </c>
      <c r="B119" s="17" t="s">
        <v>20</v>
      </c>
      <c r="C119" s="23" t="s">
        <v>24</v>
      </c>
      <c r="D119" s="24">
        <v>44657</v>
      </c>
      <c r="E119" s="22">
        <v>39320</v>
      </c>
      <c r="F119" s="8">
        <f t="shared" si="1"/>
        <v>39320</v>
      </c>
      <c r="H119" s="2"/>
    </row>
    <row r="120" spans="1:8" s="1" customFormat="1" ht="53.25" customHeight="1" x14ac:dyDescent="0.2">
      <c r="A120" s="27" t="s">
        <v>101</v>
      </c>
      <c r="B120" s="28" t="s">
        <v>102</v>
      </c>
      <c r="C120" s="30" t="s">
        <v>205</v>
      </c>
      <c r="D120" s="31">
        <v>44705</v>
      </c>
      <c r="E120" s="22">
        <v>15000</v>
      </c>
      <c r="F120" s="8">
        <f t="shared" si="1"/>
        <v>15000</v>
      </c>
      <c r="H120" s="2"/>
    </row>
    <row r="121" spans="1:8" s="1" customFormat="1" ht="53.25" customHeight="1" x14ac:dyDescent="0.2">
      <c r="A121" s="27" t="s">
        <v>101</v>
      </c>
      <c r="B121" s="28" t="s">
        <v>102</v>
      </c>
      <c r="C121" s="30" t="s">
        <v>206</v>
      </c>
      <c r="D121" s="31">
        <v>44705</v>
      </c>
      <c r="E121" s="22">
        <v>15000</v>
      </c>
      <c r="F121" s="8">
        <f t="shared" si="1"/>
        <v>15000</v>
      </c>
      <c r="H121" s="2"/>
    </row>
    <row r="122" spans="1:8" s="1" customFormat="1" ht="53.25" customHeight="1" x14ac:dyDescent="0.2">
      <c r="A122" s="19" t="s">
        <v>103</v>
      </c>
      <c r="B122" s="7" t="s">
        <v>104</v>
      </c>
      <c r="C122" s="25" t="s">
        <v>207</v>
      </c>
      <c r="D122" s="26">
        <v>44692</v>
      </c>
      <c r="E122" s="22">
        <v>1064360</v>
      </c>
      <c r="F122" s="8">
        <f t="shared" si="1"/>
        <v>1064360</v>
      </c>
      <c r="H122" s="2"/>
    </row>
    <row r="123" spans="1:8" s="1" customFormat="1" ht="53.25" customHeight="1" x14ac:dyDescent="0.2">
      <c r="A123" s="16" t="s">
        <v>105</v>
      </c>
      <c r="B123" s="17" t="s">
        <v>106</v>
      </c>
      <c r="C123" s="20" t="s">
        <v>208</v>
      </c>
      <c r="D123" s="32">
        <v>44642</v>
      </c>
      <c r="E123" s="22">
        <v>23194.080000000002</v>
      </c>
      <c r="F123" s="8">
        <f t="shared" si="1"/>
        <v>23194.080000000002</v>
      </c>
      <c r="H123" s="2"/>
    </row>
    <row r="124" spans="1:8" s="1" customFormat="1" ht="53.25" customHeight="1" x14ac:dyDescent="0.2">
      <c r="A124" s="18" t="s">
        <v>25</v>
      </c>
      <c r="B124" s="17" t="s">
        <v>26</v>
      </c>
      <c r="C124" s="23" t="s">
        <v>27</v>
      </c>
      <c r="D124" s="24">
        <v>44608</v>
      </c>
      <c r="E124" s="22">
        <v>10030</v>
      </c>
      <c r="F124" s="8">
        <f t="shared" si="1"/>
        <v>10030</v>
      </c>
      <c r="H124" s="2"/>
    </row>
    <row r="125" spans="1:8" s="1" customFormat="1" ht="53.25" customHeight="1" x14ac:dyDescent="0.2">
      <c r="A125" s="16" t="s">
        <v>25</v>
      </c>
      <c r="B125" s="17" t="s">
        <v>26</v>
      </c>
      <c r="C125" s="20" t="s">
        <v>209</v>
      </c>
      <c r="D125" s="32">
        <v>44552</v>
      </c>
      <c r="E125" s="22">
        <v>102990</v>
      </c>
      <c r="F125" s="8">
        <f t="shared" si="1"/>
        <v>102990</v>
      </c>
      <c r="H125" s="2"/>
    </row>
    <row r="126" spans="1:8" s="1" customFormat="1" ht="53.25" customHeight="1" x14ac:dyDescent="0.2">
      <c r="A126" s="18" t="s">
        <v>28</v>
      </c>
      <c r="B126" s="17" t="s">
        <v>29</v>
      </c>
      <c r="C126" s="23" t="s">
        <v>30</v>
      </c>
      <c r="D126" s="24">
        <v>44627</v>
      </c>
      <c r="E126" s="22">
        <v>658440</v>
      </c>
      <c r="F126" s="8">
        <f t="shared" si="1"/>
        <v>658440</v>
      </c>
      <c r="H126" s="2"/>
    </row>
    <row r="127" spans="1:8" s="1" customFormat="1" ht="46.5" customHeight="1" x14ac:dyDescent="0.2">
      <c r="A127" s="19" t="s">
        <v>107</v>
      </c>
      <c r="B127" s="7" t="s">
        <v>108</v>
      </c>
      <c r="C127" s="25" t="s">
        <v>210</v>
      </c>
      <c r="D127" s="33">
        <v>44714</v>
      </c>
      <c r="E127" s="22">
        <v>411083.33</v>
      </c>
      <c r="F127" s="8">
        <f t="shared" si="1"/>
        <v>411083.33</v>
      </c>
      <c r="H127" s="2"/>
    </row>
    <row r="128" spans="1:8" s="1" customFormat="1" ht="54.75" customHeight="1" x14ac:dyDescent="0.2">
      <c r="A128" s="19" t="s">
        <v>107</v>
      </c>
      <c r="B128" s="7" t="s">
        <v>108</v>
      </c>
      <c r="C128" s="25" t="s">
        <v>211</v>
      </c>
      <c r="D128" s="33">
        <v>44714</v>
      </c>
      <c r="E128" s="22">
        <v>66729</v>
      </c>
      <c r="F128" s="8">
        <f t="shared" si="1"/>
        <v>66729</v>
      </c>
      <c r="H128" s="2"/>
    </row>
    <row r="129" spans="1:8" s="1" customFormat="1" ht="25.5" customHeight="1" x14ac:dyDescent="0.2">
      <c r="A129" s="18" t="s">
        <v>31</v>
      </c>
      <c r="B129" s="17" t="s">
        <v>32</v>
      </c>
      <c r="C129" s="23" t="s">
        <v>33</v>
      </c>
      <c r="D129" s="24">
        <v>44650</v>
      </c>
      <c r="E129" s="22">
        <v>42480</v>
      </c>
      <c r="F129" s="8">
        <f t="shared" si="1"/>
        <v>42480</v>
      </c>
      <c r="H129" s="2"/>
    </row>
    <row r="130" spans="1:8" s="1" customFormat="1" ht="42.75" customHeight="1" x14ac:dyDescent="0.2">
      <c r="A130" s="18" t="s">
        <v>34</v>
      </c>
      <c r="B130" s="17" t="s">
        <v>35</v>
      </c>
      <c r="C130" s="23" t="s">
        <v>212</v>
      </c>
      <c r="D130" s="24">
        <v>44653</v>
      </c>
      <c r="E130" s="22">
        <v>63720</v>
      </c>
      <c r="F130" s="8">
        <f t="shared" si="1"/>
        <v>63720</v>
      </c>
      <c r="H130" s="2"/>
    </row>
    <row r="131" spans="1:8" s="1" customFormat="1" ht="42.75" customHeight="1" x14ac:dyDescent="0.2">
      <c r="A131" s="19" t="s">
        <v>34</v>
      </c>
      <c r="B131" s="7" t="s">
        <v>35</v>
      </c>
      <c r="C131" s="25" t="s">
        <v>213</v>
      </c>
      <c r="D131" s="33">
        <v>44653</v>
      </c>
      <c r="E131" s="22">
        <v>63720</v>
      </c>
      <c r="F131" s="8">
        <f t="shared" si="1"/>
        <v>63720</v>
      </c>
      <c r="H131" s="2"/>
    </row>
    <row r="132" spans="1:8" s="1" customFormat="1" ht="42.75" customHeight="1" x14ac:dyDescent="0.2">
      <c r="A132" s="19" t="s">
        <v>34</v>
      </c>
      <c r="B132" s="7" t="s">
        <v>35</v>
      </c>
      <c r="C132" s="25" t="s">
        <v>214</v>
      </c>
      <c r="D132" s="33">
        <v>44653</v>
      </c>
      <c r="E132" s="22">
        <v>63720</v>
      </c>
      <c r="F132" s="8">
        <f t="shared" si="1"/>
        <v>63720</v>
      </c>
      <c r="H132" s="2"/>
    </row>
    <row r="133" spans="1:8" s="1" customFormat="1" ht="42.75" customHeight="1" x14ac:dyDescent="0.2">
      <c r="A133" s="19" t="s">
        <v>34</v>
      </c>
      <c r="B133" s="7" t="s">
        <v>35</v>
      </c>
      <c r="C133" s="25" t="s">
        <v>215</v>
      </c>
      <c r="D133" s="33">
        <v>44653</v>
      </c>
      <c r="E133" s="22">
        <v>63720</v>
      </c>
      <c r="F133" s="8">
        <f t="shared" si="1"/>
        <v>63720</v>
      </c>
      <c r="H133" s="2"/>
    </row>
    <row r="134" spans="1:8" s="1" customFormat="1" ht="42.75" customHeight="1" x14ac:dyDescent="0.2">
      <c r="A134" s="19" t="s">
        <v>34</v>
      </c>
      <c r="B134" s="7" t="s">
        <v>35</v>
      </c>
      <c r="C134" s="25" t="s">
        <v>216</v>
      </c>
      <c r="D134" s="33">
        <v>44693</v>
      </c>
      <c r="E134" s="22">
        <v>63720</v>
      </c>
      <c r="F134" s="8">
        <f t="shared" si="1"/>
        <v>63720</v>
      </c>
      <c r="H134" s="2"/>
    </row>
    <row r="135" spans="1:8" s="1" customFormat="1" ht="42.75" customHeight="1" x14ac:dyDescent="0.2">
      <c r="A135" s="19" t="s">
        <v>109</v>
      </c>
      <c r="B135" s="7" t="s">
        <v>110</v>
      </c>
      <c r="C135" s="25" t="s">
        <v>217</v>
      </c>
      <c r="D135" s="33">
        <v>44699</v>
      </c>
      <c r="E135" s="22">
        <v>1495216.53</v>
      </c>
      <c r="F135" s="8">
        <f t="shared" si="1"/>
        <v>1495216.53</v>
      </c>
      <c r="H135" s="2"/>
    </row>
    <row r="136" spans="1:8" s="1" customFormat="1" ht="25.5" customHeight="1" x14ac:dyDescent="0.2">
      <c r="A136" s="18" t="s">
        <v>36</v>
      </c>
      <c r="B136" s="17" t="s">
        <v>111</v>
      </c>
      <c r="C136" s="23" t="s">
        <v>37</v>
      </c>
      <c r="D136" s="24">
        <v>44516</v>
      </c>
      <c r="E136" s="22">
        <v>341378.74</v>
      </c>
      <c r="F136" s="8">
        <f t="shared" si="1"/>
        <v>341378.74</v>
      </c>
      <c r="H136" s="2"/>
    </row>
    <row r="137" spans="1:8" s="1" customFormat="1" ht="25.5" customHeight="1" x14ac:dyDescent="0.2">
      <c r="A137" s="18" t="s">
        <v>36</v>
      </c>
      <c r="B137" s="17" t="s">
        <v>111</v>
      </c>
      <c r="C137" s="23" t="s">
        <v>38</v>
      </c>
      <c r="D137" s="24">
        <v>44543</v>
      </c>
      <c r="E137" s="22">
        <v>168832.53</v>
      </c>
      <c r="F137" s="8">
        <f t="shared" si="1"/>
        <v>168832.53</v>
      </c>
      <c r="H137" s="2"/>
    </row>
    <row r="138" spans="1:8" s="1" customFormat="1" ht="38.25" customHeight="1" x14ac:dyDescent="0.2">
      <c r="A138" s="19" t="s">
        <v>112</v>
      </c>
      <c r="B138" s="7" t="s">
        <v>113</v>
      </c>
      <c r="C138" s="34" t="s">
        <v>218</v>
      </c>
      <c r="D138" s="35">
        <v>44228</v>
      </c>
      <c r="E138" s="22">
        <v>5664</v>
      </c>
      <c r="F138" s="8">
        <f t="shared" si="1"/>
        <v>5664</v>
      </c>
      <c r="H138" s="2"/>
    </row>
    <row r="139" spans="1:8" s="1" customFormat="1" ht="38.25" customHeight="1" x14ac:dyDescent="0.2">
      <c r="A139" s="19" t="s">
        <v>112</v>
      </c>
      <c r="B139" s="7" t="s">
        <v>113</v>
      </c>
      <c r="C139" s="34" t="s">
        <v>219</v>
      </c>
      <c r="D139" s="35">
        <v>44354</v>
      </c>
      <c r="E139" s="22">
        <v>18744.3</v>
      </c>
      <c r="F139" s="8">
        <f t="shared" si="1"/>
        <v>18744.3</v>
      </c>
      <c r="H139" s="2"/>
    </row>
    <row r="140" spans="1:8" s="1" customFormat="1" ht="38.25" customHeight="1" x14ac:dyDescent="0.2">
      <c r="A140" s="19" t="s">
        <v>112</v>
      </c>
      <c r="B140" s="7" t="s">
        <v>113</v>
      </c>
      <c r="C140" s="34" t="s">
        <v>220</v>
      </c>
      <c r="D140" s="35">
        <v>44442</v>
      </c>
      <c r="E140" s="22">
        <v>5900</v>
      </c>
      <c r="F140" s="8">
        <f t="shared" si="1"/>
        <v>5900</v>
      </c>
      <c r="H140" s="2"/>
    </row>
    <row r="141" spans="1:8" s="1" customFormat="1" ht="38.25" customHeight="1" x14ac:dyDescent="0.2">
      <c r="A141" s="19" t="s">
        <v>112</v>
      </c>
      <c r="B141" s="7" t="s">
        <v>113</v>
      </c>
      <c r="C141" s="34" t="s">
        <v>221</v>
      </c>
      <c r="D141" s="35">
        <v>44470</v>
      </c>
      <c r="E141" s="22">
        <v>5900</v>
      </c>
      <c r="F141" s="8">
        <f t="shared" si="1"/>
        <v>5900</v>
      </c>
      <c r="H141" s="2"/>
    </row>
    <row r="142" spans="1:8" s="1" customFormat="1" ht="38.25" customHeight="1" x14ac:dyDescent="0.2">
      <c r="A142" s="19" t="s">
        <v>112</v>
      </c>
      <c r="B142" s="7" t="s">
        <v>113</v>
      </c>
      <c r="C142" s="34" t="s">
        <v>222</v>
      </c>
      <c r="D142" s="35">
        <v>44403</v>
      </c>
      <c r="E142" s="22">
        <v>5664</v>
      </c>
      <c r="F142" s="8">
        <f t="shared" si="1"/>
        <v>5664</v>
      </c>
      <c r="H142" s="2"/>
    </row>
    <row r="143" spans="1:8" s="1" customFormat="1" ht="38.25" customHeight="1" x14ac:dyDescent="0.2">
      <c r="A143" s="19" t="s">
        <v>112</v>
      </c>
      <c r="B143" s="7" t="s">
        <v>113</v>
      </c>
      <c r="C143" s="34" t="s">
        <v>223</v>
      </c>
      <c r="D143" s="35">
        <v>44319</v>
      </c>
      <c r="E143" s="22">
        <v>5664</v>
      </c>
      <c r="F143" s="8">
        <f t="shared" si="1"/>
        <v>5664</v>
      </c>
      <c r="H143" s="2"/>
    </row>
    <row r="144" spans="1:8" s="1" customFormat="1" ht="25.5" customHeight="1" x14ac:dyDescent="0.2">
      <c r="A144" s="27" t="s">
        <v>114</v>
      </c>
      <c r="B144" s="7" t="s">
        <v>115</v>
      </c>
      <c r="C144" s="36" t="s">
        <v>175</v>
      </c>
      <c r="D144" s="31">
        <v>44729</v>
      </c>
      <c r="E144" s="22">
        <v>20320</v>
      </c>
      <c r="F144" s="8">
        <f t="shared" si="1"/>
        <v>20320</v>
      </c>
      <c r="H144" s="2"/>
    </row>
    <row r="145" spans="1:8" s="15" customFormat="1" ht="22.5" customHeight="1" x14ac:dyDescent="0.2">
      <c r="A145" s="42" t="s">
        <v>39</v>
      </c>
      <c r="B145" s="43"/>
      <c r="C145" s="43"/>
      <c r="D145" s="43"/>
      <c r="E145" s="12">
        <f>+SUBTOTAL(9,E5:E17,E18:E144)</f>
        <v>14977050.570000002</v>
      </c>
      <c r="F145" s="12">
        <f>+SUBTOTAL(9,F5:F17,F18:F144)</f>
        <v>14977050.570000002</v>
      </c>
      <c r="G145" s="13"/>
      <c r="H145" s="14"/>
    </row>
    <row r="146" spans="1:8" x14ac:dyDescent="0.2">
      <c r="E146" s="10"/>
      <c r="F146" s="10"/>
      <c r="H146" s="11"/>
    </row>
    <row r="147" spans="1:8" x14ac:dyDescent="0.2">
      <c r="E147" s="11"/>
      <c r="F147" s="11"/>
    </row>
    <row r="149" spans="1:8" x14ac:dyDescent="0.2">
      <c r="E149" s="10"/>
    </row>
    <row r="150" spans="1:8" x14ac:dyDescent="0.2">
      <c r="E150" s="11"/>
    </row>
  </sheetData>
  <mergeCells count="3">
    <mergeCell ref="A1:F1"/>
    <mergeCell ref="A3:F3"/>
    <mergeCell ref="A145:D145"/>
  </mergeCells>
  <pageMargins left="0.86614173228346458" right="0.27559055118110237" top="0.39370078740157483" bottom="0.74803149606299213" header="0.31496062992125984" footer="0.31496062992125984"/>
  <pageSetup scale="70" orientation="landscape" r:id="rId1"/>
  <headerFooter>
    <oddFooter>&amp;LEstado de Cuentas por Pagar&amp;R&amp;P de &amp;N</oddFooter>
  </headerFooter>
  <rowBreaks count="2" manualBreakCount="2">
    <brk id="15" max="6" man="1"/>
    <brk id="16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Estado de Cuentas por pagar Jun</vt:lpstr>
      <vt:lpstr>'Estado de Cuentas por pagar Jun'!Área_de_impresión</vt:lpstr>
      <vt:lpstr>'Estado de Cuentas por pagar Jun'!Títulos_a_imprimir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Adonay Santana Torres</dc:creator>
  <cp:lastModifiedBy>Scarlett Garcia</cp:lastModifiedBy>
  <cp:lastPrinted>2022-07-20T19:16:25Z</cp:lastPrinted>
  <dcterms:created xsi:type="dcterms:W3CDTF">2022-06-21T19:50:54Z</dcterms:created>
  <dcterms:modified xsi:type="dcterms:W3CDTF">2022-07-21T19:27:00Z</dcterms:modified>
</cp:coreProperties>
</file>