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-150" windowWidth="12120" windowHeight="7815" activeTab="1"/>
  </bookViews>
  <sheets>
    <sheet name="CENTRO DE EVENTOS " sheetId="21" r:id="rId1"/>
    <sheet name="Conciliacion Cta. Operativa" sheetId="14" r:id="rId2"/>
  </sheets>
  <calcPr calcId="152511"/>
</workbook>
</file>

<file path=xl/calcChain.xml><?xml version="1.0" encoding="utf-8"?>
<calcChain xmlns="http://schemas.openxmlformats.org/spreadsheetml/2006/main">
  <c r="K22" i="21" l="1"/>
  <c r="K29" i="21" s="1"/>
  <c r="J20" i="14" l="1"/>
  <c r="J27" i="14"/>
  <c r="K38" i="21" l="1"/>
  <c r="K43" i="21" s="1"/>
  <c r="J36" i="14"/>
  <c r="J41" i="14" s="1"/>
</calcChain>
</file>

<file path=xl/sharedStrings.xml><?xml version="1.0" encoding="utf-8"?>
<sst xmlns="http://schemas.openxmlformats.org/spreadsheetml/2006/main" count="76" uniqueCount="36">
  <si>
    <t>MAS:</t>
  </si>
  <si>
    <t>MENOS:</t>
  </si>
  <si>
    <t>LIBRO</t>
  </si>
  <si>
    <t>BANCO</t>
  </si>
  <si>
    <t>TOTAL DISPONIBLE</t>
  </si>
  <si>
    <t>Notas de Crédito</t>
  </si>
  <si>
    <t>Cheques emitidos</t>
  </si>
  <si>
    <t>Notas de Débito</t>
  </si>
  <si>
    <t>Comisiones Bancarias</t>
  </si>
  <si>
    <t>Preparado por</t>
  </si>
  <si>
    <t>Revisado por</t>
  </si>
  <si>
    <t>Autorizado por</t>
  </si>
  <si>
    <t>Nombre de Cta.:</t>
  </si>
  <si>
    <t xml:space="preserve">Institución: </t>
  </si>
  <si>
    <t>Número Cta.:</t>
  </si>
  <si>
    <t>Banco:</t>
  </si>
  <si>
    <t xml:space="preserve">TOTAL CONCILIADO </t>
  </si>
  <si>
    <t>Depositos del mes</t>
  </si>
  <si>
    <t>Depósitos en tránsito</t>
  </si>
  <si>
    <t xml:space="preserve">Cheques en tránsito </t>
  </si>
  <si>
    <t>DG-CB-02-02</t>
  </si>
  <si>
    <t>Dependencia</t>
  </si>
  <si>
    <t>DAF</t>
  </si>
  <si>
    <t>UE</t>
  </si>
  <si>
    <t>Daf</t>
  </si>
  <si>
    <t>Capítulo</t>
  </si>
  <si>
    <t>BALANCE EN LIBRO</t>
  </si>
  <si>
    <t>BALANCE EN BANCO</t>
  </si>
  <si>
    <t>BANRESERVAS</t>
  </si>
  <si>
    <t>240-006825-3</t>
  </si>
  <si>
    <t>OPERATIVA</t>
  </si>
  <si>
    <t>CENTRO DE EVENTOS Y EXPOS.</t>
  </si>
  <si>
    <t xml:space="preserve">MINISTERIO DE CULTURA </t>
  </si>
  <si>
    <t>240-012516-8</t>
  </si>
  <si>
    <t>Conciliación Bancaria al 31 de Enero del 2017</t>
  </si>
  <si>
    <t xml:space="preserve">MINISETERIO DE 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</si>
</sst>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000"/>
    <numFmt numFmtId="166" formatCode="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164" fontId="3" fillId="0" borderId="0" xfId="1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164" fontId="3" fillId="0" borderId="2" xfId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4" fillId="2" borderId="0" xfId="1" applyFont="1" applyFill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4" fillId="0" borderId="0" xfId="1" applyFont="1" applyFill="1" applyBorder="1"/>
    <xf numFmtId="0" fontId="4" fillId="0" borderId="7" xfId="0" applyFont="1" applyBorder="1"/>
    <xf numFmtId="164" fontId="4" fillId="0" borderId="7" xfId="1" applyFont="1" applyFill="1" applyBorder="1"/>
    <xf numFmtId="0" fontId="4" fillId="0" borderId="2" xfId="0" applyFont="1" applyBorder="1"/>
    <xf numFmtId="0" fontId="4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4" fontId="3" fillId="0" borderId="10" xfId="1" applyFont="1" applyBorder="1"/>
    <xf numFmtId="0" fontId="3" fillId="3" borderId="0" xfId="0" applyFont="1" applyFill="1" applyAlignment="1"/>
    <xf numFmtId="0" fontId="6" fillId="3" borderId="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3" fillId="0" borderId="11" xfId="0" applyFont="1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3" fillId="0" borderId="10" xfId="0" applyFont="1" applyBorder="1" applyProtection="1">
      <protection locked="0"/>
    </xf>
    <xf numFmtId="0" fontId="6" fillId="0" borderId="10" xfId="0" applyFont="1" applyBorder="1" applyAlignment="1" applyProtection="1">
      <protection locked="0"/>
    </xf>
    <xf numFmtId="164" fontId="3" fillId="0" borderId="0" xfId="1" applyFont="1" applyBorder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Alignment="1">
      <alignment horizontal="left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>
      <alignment horizontal="left"/>
    </xf>
    <xf numFmtId="165" fontId="3" fillId="0" borderId="13" xfId="0" applyNumberFormat="1" applyFont="1" applyBorder="1" applyAlignment="1" applyProtection="1">
      <alignment horizontal="center"/>
      <protection locked="0"/>
    </xf>
    <xf numFmtId="166" fontId="3" fillId="0" borderId="13" xfId="0" applyNumberFormat="1" applyFont="1" applyBorder="1" applyAlignment="1" applyProtection="1">
      <alignment horizontal="center"/>
      <protection locked="0"/>
    </xf>
    <xf numFmtId="164" fontId="4" fillId="2" borderId="14" xfId="1" applyFont="1" applyFill="1" applyBorder="1" applyProtection="1"/>
    <xf numFmtId="164" fontId="4" fillId="0" borderId="11" xfId="1" applyFont="1" applyBorder="1" applyProtection="1"/>
    <xf numFmtId="0" fontId="4" fillId="0" borderId="1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protection locked="0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/>
    <xf numFmtId="164" fontId="3" fillId="0" borderId="0" xfId="1" applyFont="1" applyBorder="1" applyAlignment="1" applyProtection="1">
      <alignment horizontal="right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12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right"/>
    </xf>
    <xf numFmtId="0" fontId="2" fillId="0" borderId="10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164" fontId="8" fillId="0" borderId="0" xfId="1" applyFont="1" applyFill="1" applyBorder="1" applyAlignment="1">
      <alignment horizontal="right"/>
    </xf>
    <xf numFmtId="0" fontId="4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8"/>
  <sheetViews>
    <sheetView workbookViewId="0">
      <selection activeCell="B6" sqref="B6"/>
    </sheetView>
  </sheetViews>
  <sheetFormatPr baseColWidth="10" defaultRowHeight="12.75" x14ac:dyDescent="0.2"/>
  <cols>
    <col min="1" max="1" width="2.5703125" customWidth="1"/>
    <col min="2" max="2" width="3.28515625" customWidth="1"/>
    <col min="4" max="4" width="5.85546875" customWidth="1"/>
    <col min="5" max="5" width="7" customWidth="1"/>
    <col min="6" max="6" width="3" customWidth="1"/>
    <col min="7" max="7" width="7" customWidth="1"/>
    <col min="8" max="8" width="21.5703125" customWidth="1"/>
    <col min="9" max="9" width="14.85546875" customWidth="1"/>
    <col min="10" max="10" width="1.28515625" hidden="1" customWidth="1"/>
    <col min="11" max="11" width="16.140625" customWidth="1"/>
    <col min="12" max="12" width="0.7109375" customWidth="1"/>
  </cols>
  <sheetData>
    <row r="1" spans="2:12" ht="12" customHeight="1" x14ac:dyDescent="0.2"/>
    <row r="2" spans="2:12" hidden="1" x14ac:dyDescent="0.2"/>
    <row r="5" spans="2:12" ht="15.75" x14ac:dyDescent="0.25">
      <c r="B5" s="56" t="s">
        <v>35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2:12" ht="15.75" x14ac:dyDescent="0.25">
      <c r="B6" s="1"/>
      <c r="C6" s="51"/>
      <c r="D6" s="57" t="s">
        <v>34</v>
      </c>
      <c r="E6" s="58"/>
      <c r="F6" s="58"/>
      <c r="G6" s="58"/>
      <c r="H6" s="58"/>
      <c r="I6" s="58"/>
      <c r="J6" s="53"/>
      <c r="K6" s="27"/>
      <c r="L6" s="51"/>
    </row>
    <row r="7" spans="2:12" ht="15.75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2:12" ht="15.75" x14ac:dyDescent="0.25">
      <c r="B8" s="50"/>
      <c r="C8" s="54" t="s">
        <v>25</v>
      </c>
      <c r="D8" s="54"/>
      <c r="E8" s="43">
        <v>216</v>
      </c>
      <c r="F8" s="1"/>
      <c r="G8" s="54" t="s">
        <v>24</v>
      </c>
      <c r="H8" s="54" t="s">
        <v>22</v>
      </c>
      <c r="I8" s="44">
        <v>1</v>
      </c>
      <c r="J8" s="50"/>
      <c r="K8" s="50"/>
      <c r="L8" s="50"/>
    </row>
    <row r="9" spans="2:12" ht="15.75" x14ac:dyDescent="0.25">
      <c r="B9" s="50"/>
      <c r="C9" s="54" t="s">
        <v>21</v>
      </c>
      <c r="D9" s="54"/>
      <c r="E9" s="44">
        <v>1</v>
      </c>
      <c r="F9" s="39"/>
      <c r="G9" s="39"/>
      <c r="H9" s="39" t="s">
        <v>23</v>
      </c>
      <c r="I9" s="43">
        <v>1</v>
      </c>
      <c r="J9" s="50"/>
      <c r="K9" s="50"/>
      <c r="L9" s="50"/>
    </row>
    <row r="10" spans="2:12" ht="15.75" x14ac:dyDescent="0.25">
      <c r="B10" s="1"/>
      <c r="C10" s="54" t="s">
        <v>13</v>
      </c>
      <c r="D10" s="54"/>
      <c r="E10" s="55" t="s">
        <v>32</v>
      </c>
      <c r="F10" s="55"/>
      <c r="G10" s="55"/>
      <c r="H10" s="55"/>
      <c r="I10" s="55"/>
      <c r="J10" s="1"/>
      <c r="K10" s="22"/>
      <c r="L10" s="1"/>
    </row>
    <row r="11" spans="2:12" ht="15.75" x14ac:dyDescent="0.25">
      <c r="B11" s="1"/>
      <c r="C11" s="60" t="s">
        <v>12</v>
      </c>
      <c r="D11" s="60"/>
      <c r="E11" s="61" t="s">
        <v>31</v>
      </c>
      <c r="F11" s="61"/>
      <c r="G11" s="61"/>
      <c r="H11" s="61"/>
      <c r="I11" s="62" t="s">
        <v>14</v>
      </c>
      <c r="J11" s="62"/>
      <c r="K11" s="63" t="s">
        <v>33</v>
      </c>
      <c r="L11" s="63"/>
    </row>
    <row r="12" spans="2:12" ht="15.75" x14ac:dyDescent="0.25">
      <c r="B12" s="1"/>
      <c r="C12" s="31" t="s">
        <v>15</v>
      </c>
      <c r="D12" s="34" t="s">
        <v>28</v>
      </c>
      <c r="E12" s="35"/>
      <c r="F12" s="33"/>
      <c r="G12" s="26"/>
      <c r="H12" s="42"/>
      <c r="I12" s="28"/>
      <c r="J12" s="41"/>
      <c r="K12" s="40"/>
      <c r="L12" s="1"/>
    </row>
    <row r="13" spans="2:12" ht="16.5" thickBot="1" x14ac:dyDescent="0.3">
      <c r="B13" s="1"/>
      <c r="C13" s="1"/>
      <c r="D13" s="1"/>
      <c r="E13" s="1"/>
      <c r="F13" s="1"/>
      <c r="G13" s="29"/>
      <c r="H13" s="30"/>
      <c r="I13" s="25"/>
      <c r="J13" s="24"/>
      <c r="K13" s="2"/>
      <c r="L13" s="1"/>
    </row>
    <row r="14" spans="2:12" ht="9.75" customHeight="1" thickTop="1" x14ac:dyDescent="0.25">
      <c r="B14" s="4"/>
      <c r="C14" s="5"/>
      <c r="D14" s="5"/>
      <c r="E14" s="5"/>
      <c r="F14" s="5"/>
      <c r="G14" s="5"/>
      <c r="H14" s="5"/>
      <c r="I14" s="5"/>
      <c r="J14" s="5"/>
      <c r="K14" s="6"/>
      <c r="L14" s="7"/>
    </row>
    <row r="15" spans="2:12" ht="15.75" x14ac:dyDescent="0.25">
      <c r="B15" s="8"/>
      <c r="C15" s="3"/>
      <c r="D15" s="3"/>
      <c r="E15" s="3"/>
      <c r="F15" s="3"/>
      <c r="G15" s="3"/>
      <c r="H15" s="3"/>
      <c r="I15" s="3"/>
      <c r="J15" s="3"/>
      <c r="K15" s="13" t="s">
        <v>2</v>
      </c>
      <c r="L15" s="9"/>
    </row>
    <row r="16" spans="2:12" ht="15.75" x14ac:dyDescent="0.25">
      <c r="B16" s="8"/>
      <c r="C16" s="14" t="s">
        <v>26</v>
      </c>
      <c r="D16" s="14"/>
      <c r="E16" s="14"/>
      <c r="F16" s="14"/>
      <c r="G16" s="14"/>
      <c r="H16" s="59"/>
      <c r="I16" s="59"/>
      <c r="J16" s="59"/>
      <c r="K16" s="36">
        <v>8509001.2100000009</v>
      </c>
      <c r="L16" s="9"/>
    </row>
    <row r="17" spans="2:12" ht="7.5" customHeight="1" x14ac:dyDescent="0.25">
      <c r="B17" s="8"/>
      <c r="C17" s="3"/>
      <c r="D17" s="3"/>
      <c r="E17" s="3"/>
      <c r="F17" s="3"/>
      <c r="G17" s="3"/>
      <c r="H17" s="3"/>
      <c r="I17" s="3"/>
      <c r="J17" s="3"/>
      <c r="K17" s="36"/>
      <c r="L17" s="9"/>
    </row>
    <row r="18" spans="2:12" ht="15.75" x14ac:dyDescent="0.25">
      <c r="B18" s="8"/>
      <c r="C18" s="15" t="s">
        <v>0</v>
      </c>
      <c r="D18" s="15"/>
      <c r="E18" s="15"/>
      <c r="F18" s="15"/>
      <c r="G18" s="15"/>
      <c r="H18" s="3"/>
      <c r="I18" s="3"/>
      <c r="J18" s="3"/>
      <c r="K18" s="36"/>
      <c r="L18" s="9"/>
    </row>
    <row r="19" spans="2:12" ht="15.75" x14ac:dyDescent="0.25">
      <c r="B19" s="8"/>
      <c r="C19" s="3" t="s">
        <v>17</v>
      </c>
      <c r="D19" s="3"/>
      <c r="E19" s="3"/>
      <c r="F19" s="3"/>
      <c r="G19" s="3"/>
      <c r="H19" s="64"/>
      <c r="I19" s="64"/>
      <c r="J19" s="64"/>
      <c r="K19" s="52">
        <v>451</v>
      </c>
      <c r="L19" s="9"/>
    </row>
    <row r="20" spans="2:12" ht="15.75" x14ac:dyDescent="0.25">
      <c r="B20" s="8"/>
      <c r="C20" s="3" t="s">
        <v>5</v>
      </c>
      <c r="D20" s="3"/>
      <c r="E20" s="3"/>
      <c r="F20" s="3"/>
      <c r="G20" s="3"/>
      <c r="H20" s="59"/>
      <c r="I20" s="59"/>
      <c r="J20" s="59"/>
      <c r="K20" s="36">
        <v>7397876.0199999996</v>
      </c>
      <c r="L20" s="9"/>
    </row>
    <row r="21" spans="2:12" ht="15.75" x14ac:dyDescent="0.25">
      <c r="B21" s="8"/>
      <c r="C21" s="3"/>
      <c r="D21" s="3"/>
      <c r="E21" s="3"/>
      <c r="F21" s="3"/>
      <c r="G21" s="3"/>
      <c r="H21" s="16"/>
      <c r="I21" s="16"/>
      <c r="J21" s="16"/>
      <c r="K21" s="36"/>
      <c r="L21" s="9"/>
    </row>
    <row r="22" spans="2:12" ht="15.75" x14ac:dyDescent="0.25">
      <c r="B22" s="8"/>
      <c r="C22" s="14" t="s">
        <v>4</v>
      </c>
      <c r="D22" s="14"/>
      <c r="E22" s="14"/>
      <c r="F22" s="14"/>
      <c r="G22" s="14"/>
      <c r="H22" s="3"/>
      <c r="I22" s="3"/>
      <c r="J22" s="3"/>
      <c r="K22" s="46">
        <f>+K16+K19+K20</f>
        <v>15907328.23</v>
      </c>
      <c r="L22" s="9"/>
    </row>
    <row r="23" spans="2:12" ht="15.75" x14ac:dyDescent="0.25">
      <c r="B23" s="8"/>
      <c r="C23" s="3"/>
      <c r="D23" s="3"/>
      <c r="E23" s="3"/>
      <c r="F23" s="3"/>
      <c r="G23" s="3"/>
      <c r="H23" s="3"/>
      <c r="I23" s="3"/>
      <c r="J23" s="3"/>
      <c r="K23" s="36"/>
      <c r="L23" s="9"/>
    </row>
    <row r="24" spans="2:12" ht="15.75" x14ac:dyDescent="0.25">
      <c r="B24" s="8"/>
      <c r="C24" s="15" t="s">
        <v>1</v>
      </c>
      <c r="D24" s="15"/>
      <c r="E24" s="15"/>
      <c r="F24" s="15"/>
      <c r="G24" s="15"/>
      <c r="H24" s="3"/>
      <c r="I24" s="3"/>
      <c r="J24" s="3"/>
      <c r="K24" s="36"/>
      <c r="L24" s="9"/>
    </row>
    <row r="25" spans="2:12" ht="15.75" x14ac:dyDescent="0.25">
      <c r="B25" s="8"/>
      <c r="C25" s="3" t="s">
        <v>6</v>
      </c>
      <c r="D25" s="3"/>
      <c r="E25" s="3"/>
      <c r="F25" s="3"/>
      <c r="G25" s="3"/>
      <c r="H25" s="59"/>
      <c r="I25" s="59"/>
      <c r="J25" s="59"/>
      <c r="K25" s="36">
        <v>10714857.74</v>
      </c>
      <c r="L25" s="9"/>
    </row>
    <row r="26" spans="2:12" ht="15.75" x14ac:dyDescent="0.25">
      <c r="B26" s="8"/>
      <c r="C26" s="3" t="s">
        <v>7</v>
      </c>
      <c r="D26" s="3"/>
      <c r="E26" s="3"/>
      <c r="F26" s="3"/>
      <c r="G26" s="3"/>
      <c r="H26" s="59"/>
      <c r="I26" s="59"/>
      <c r="J26" s="59"/>
      <c r="K26" s="36">
        <v>1048150</v>
      </c>
      <c r="L26" s="9"/>
    </row>
    <row r="27" spans="2:12" ht="15.75" x14ac:dyDescent="0.25">
      <c r="B27" s="8"/>
      <c r="C27" s="3" t="s">
        <v>8</v>
      </c>
      <c r="D27" s="3"/>
      <c r="E27" s="3"/>
      <c r="F27" s="3"/>
      <c r="G27" s="3"/>
      <c r="H27" s="16"/>
      <c r="I27" s="16"/>
      <c r="J27" s="16"/>
      <c r="K27" s="36">
        <v>22167.32</v>
      </c>
      <c r="L27" s="9"/>
    </row>
    <row r="28" spans="2:12" ht="15.75" x14ac:dyDescent="0.25">
      <c r="B28" s="8"/>
      <c r="C28" s="3"/>
      <c r="D28" s="3"/>
      <c r="E28" s="3"/>
      <c r="F28" s="3"/>
      <c r="G28" s="3"/>
      <c r="H28" s="16"/>
      <c r="I28" s="16"/>
      <c r="J28" s="16"/>
      <c r="K28" s="36"/>
      <c r="L28" s="9"/>
    </row>
    <row r="29" spans="2:12" ht="16.5" thickBot="1" x14ac:dyDescent="0.3">
      <c r="B29" s="8"/>
      <c r="C29" s="14" t="s">
        <v>16</v>
      </c>
      <c r="D29" s="14"/>
      <c r="E29" s="14"/>
      <c r="F29" s="14"/>
      <c r="G29" s="14"/>
      <c r="H29" s="59"/>
      <c r="I29" s="59"/>
      <c r="J29" s="59"/>
      <c r="K29" s="45">
        <f>+K22-K25-K26-K27</f>
        <v>4122153.1700000004</v>
      </c>
      <c r="L29" s="9"/>
    </row>
    <row r="30" spans="2:12" ht="5.25" customHeight="1" thickTop="1" x14ac:dyDescent="0.25">
      <c r="B30" s="8"/>
      <c r="C30" s="23"/>
      <c r="D30" s="23"/>
      <c r="E30" s="23"/>
      <c r="F30" s="23"/>
      <c r="G30" s="23"/>
      <c r="H30" s="23"/>
      <c r="I30" s="23"/>
      <c r="J30" s="23"/>
      <c r="K30" s="37"/>
      <c r="L30" s="9"/>
    </row>
    <row r="31" spans="2:12" ht="12.75" customHeight="1" x14ac:dyDescent="0.25">
      <c r="B31" s="8"/>
      <c r="C31" s="3"/>
      <c r="D31" s="3"/>
      <c r="E31" s="3"/>
      <c r="F31" s="3"/>
      <c r="G31" s="3"/>
      <c r="H31" s="3"/>
      <c r="I31" s="3"/>
      <c r="J31" s="3"/>
      <c r="K31" s="2"/>
      <c r="L31" s="9"/>
    </row>
    <row r="32" spans="2:12" ht="15.75" x14ac:dyDescent="0.25">
      <c r="B32" s="8"/>
      <c r="C32" s="3"/>
      <c r="D32" s="3"/>
      <c r="E32" s="3"/>
      <c r="F32" s="3"/>
      <c r="G32" s="3"/>
      <c r="H32" s="3"/>
      <c r="I32" s="3"/>
      <c r="J32" s="3"/>
      <c r="K32" s="13" t="s">
        <v>3</v>
      </c>
      <c r="L32" s="9"/>
    </row>
    <row r="33" spans="2:12" ht="15.75" x14ac:dyDescent="0.25">
      <c r="B33" s="8"/>
      <c r="C33" s="14" t="s">
        <v>27</v>
      </c>
      <c r="D33" s="14"/>
      <c r="E33" s="14"/>
      <c r="F33" s="14"/>
      <c r="G33" s="14"/>
      <c r="H33" s="59"/>
      <c r="I33" s="59"/>
      <c r="J33" s="59"/>
      <c r="K33" s="36">
        <v>5719945.2400000002</v>
      </c>
      <c r="L33" s="9"/>
    </row>
    <row r="34" spans="2:12" ht="15.75" x14ac:dyDescent="0.25">
      <c r="B34" s="8"/>
      <c r="C34" s="14"/>
      <c r="D34" s="14"/>
      <c r="E34" s="14"/>
      <c r="F34" s="14"/>
      <c r="G34" s="14"/>
      <c r="H34" s="16"/>
      <c r="I34" s="16"/>
      <c r="J34" s="16"/>
      <c r="K34" s="36"/>
      <c r="L34" s="9"/>
    </row>
    <row r="35" spans="2:12" ht="15.75" x14ac:dyDescent="0.25">
      <c r="B35" s="8"/>
      <c r="C35" s="15" t="s">
        <v>0</v>
      </c>
      <c r="D35" s="15"/>
      <c r="E35" s="15"/>
      <c r="F35" s="15"/>
      <c r="G35" s="15"/>
      <c r="H35" s="3"/>
      <c r="I35" s="3"/>
      <c r="J35" s="3"/>
      <c r="K35" s="38"/>
      <c r="L35" s="9"/>
    </row>
    <row r="36" spans="2:12" ht="15.75" x14ac:dyDescent="0.25">
      <c r="B36" s="8"/>
      <c r="C36" s="3" t="s">
        <v>18</v>
      </c>
      <c r="D36" s="3"/>
      <c r="E36" s="3"/>
      <c r="F36" s="3"/>
      <c r="G36" s="3"/>
      <c r="H36" s="59"/>
      <c r="I36" s="59"/>
      <c r="J36" s="59"/>
      <c r="K36" s="36"/>
      <c r="L36" s="9"/>
    </row>
    <row r="37" spans="2:12" ht="15.75" x14ac:dyDescent="0.25">
      <c r="B37" s="8"/>
      <c r="C37" s="3"/>
      <c r="D37" s="3"/>
      <c r="E37" s="3"/>
      <c r="F37" s="3"/>
      <c r="G37" s="3"/>
      <c r="H37" s="16"/>
      <c r="I37" s="16"/>
      <c r="J37" s="16"/>
      <c r="K37" s="36"/>
      <c r="L37" s="9"/>
    </row>
    <row r="38" spans="2:12" ht="15.75" x14ac:dyDescent="0.25">
      <c r="B38" s="8"/>
      <c r="C38" s="14" t="s">
        <v>4</v>
      </c>
      <c r="D38" s="14"/>
      <c r="E38" s="14"/>
      <c r="F38" s="14"/>
      <c r="G38" s="14"/>
      <c r="H38" s="65"/>
      <c r="I38" s="65"/>
      <c r="J38" s="65"/>
      <c r="K38" s="46">
        <f>+K33</f>
        <v>5719945.2400000002</v>
      </c>
      <c r="L38" s="9"/>
    </row>
    <row r="39" spans="2:12" ht="15.75" x14ac:dyDescent="0.25">
      <c r="B39" s="8"/>
      <c r="C39" s="3"/>
      <c r="D39" s="3"/>
      <c r="E39" s="3"/>
      <c r="F39" s="3"/>
      <c r="G39" s="3"/>
      <c r="H39" s="3"/>
      <c r="I39" s="3"/>
      <c r="J39" s="3"/>
      <c r="K39" s="38"/>
      <c r="L39" s="9"/>
    </row>
    <row r="40" spans="2:12" ht="15.75" x14ac:dyDescent="0.25">
      <c r="B40" s="8"/>
      <c r="C40" s="15" t="s">
        <v>1</v>
      </c>
      <c r="D40" s="15"/>
      <c r="E40" s="15"/>
      <c r="F40" s="15"/>
      <c r="G40" s="15"/>
      <c r="H40" s="3"/>
      <c r="I40" s="3"/>
      <c r="J40" s="3"/>
      <c r="K40" s="36"/>
      <c r="L40" s="9"/>
    </row>
    <row r="41" spans="2:12" ht="15.75" x14ac:dyDescent="0.25">
      <c r="B41" s="8"/>
      <c r="C41" s="3" t="s">
        <v>19</v>
      </c>
      <c r="D41" s="3"/>
      <c r="E41" s="3"/>
      <c r="F41" s="3"/>
      <c r="G41" s="3"/>
      <c r="H41" s="65"/>
      <c r="I41" s="65"/>
      <c r="J41" s="65"/>
      <c r="K41" s="36">
        <v>1597792.07</v>
      </c>
      <c r="L41" s="9"/>
    </row>
    <row r="42" spans="2:12" ht="15.75" x14ac:dyDescent="0.25">
      <c r="B42" s="8"/>
      <c r="C42" s="3"/>
      <c r="D42" s="3"/>
      <c r="E42" s="3"/>
      <c r="F42" s="3"/>
      <c r="G42" s="3"/>
      <c r="H42" s="17"/>
      <c r="I42" s="17"/>
      <c r="J42" s="17"/>
      <c r="K42" s="36"/>
      <c r="L42" s="9"/>
    </row>
    <row r="43" spans="2:12" ht="16.5" thickBot="1" x14ac:dyDescent="0.3">
      <c r="B43" s="8"/>
      <c r="C43" s="14" t="s">
        <v>16</v>
      </c>
      <c r="D43" s="14"/>
      <c r="E43" s="14"/>
      <c r="F43" s="14"/>
      <c r="G43" s="14"/>
      <c r="H43" s="3"/>
      <c r="I43" s="3"/>
      <c r="J43" s="3"/>
      <c r="K43" s="45">
        <f>+K38-K41</f>
        <v>4122153.17</v>
      </c>
      <c r="L43" s="9"/>
    </row>
    <row r="44" spans="2:12" ht="17.25" thickTop="1" thickBot="1" x14ac:dyDescent="0.3">
      <c r="B44" s="10"/>
      <c r="C44" s="19"/>
      <c r="D44" s="19"/>
      <c r="E44" s="19"/>
      <c r="F44" s="19"/>
      <c r="G44" s="19"/>
      <c r="H44" s="11"/>
      <c r="I44" s="11"/>
      <c r="J44" s="11"/>
      <c r="K44" s="20"/>
      <c r="L44" s="12"/>
    </row>
    <row r="45" spans="2:12" ht="11.25" customHeight="1" thickTop="1" x14ac:dyDescent="0.25">
      <c r="B45" s="5"/>
      <c r="C45" s="21"/>
      <c r="D45" s="21"/>
      <c r="E45" s="21"/>
      <c r="F45" s="21"/>
      <c r="G45" s="21"/>
      <c r="H45" s="5"/>
      <c r="I45" s="5"/>
      <c r="J45" s="5"/>
      <c r="K45" s="66" t="s">
        <v>20</v>
      </c>
      <c r="L45" s="66"/>
    </row>
    <row r="46" spans="2:12" ht="15.75" x14ac:dyDescent="0.25">
      <c r="B46" s="3"/>
      <c r="C46" s="14"/>
      <c r="D46" s="14"/>
      <c r="E46" s="14"/>
      <c r="F46" s="14"/>
      <c r="G46" s="14"/>
      <c r="H46" s="3"/>
      <c r="I46" s="3"/>
      <c r="J46" s="3"/>
      <c r="K46" s="18"/>
      <c r="L46" s="3"/>
    </row>
    <row r="47" spans="2:12" ht="15.75" x14ac:dyDescent="0.25">
      <c r="B47" s="34"/>
      <c r="C47" s="67"/>
      <c r="D47" s="67"/>
      <c r="E47" s="48"/>
      <c r="F47" s="49"/>
      <c r="G47" s="49"/>
      <c r="H47" s="49"/>
      <c r="I47" s="38"/>
      <c r="J47" s="47"/>
      <c r="K47" s="47"/>
      <c r="L47" s="3"/>
    </row>
    <row r="48" spans="2:12" ht="15.75" x14ac:dyDescent="0.25">
      <c r="B48" s="3"/>
      <c r="C48" s="32" t="s">
        <v>9</v>
      </c>
      <c r="D48" s="32"/>
      <c r="E48" s="16"/>
      <c r="F48" s="68" t="s">
        <v>10</v>
      </c>
      <c r="G48" s="68"/>
      <c r="H48" s="68"/>
      <c r="I48" s="1"/>
      <c r="J48" s="59" t="s">
        <v>11</v>
      </c>
      <c r="K48" s="59"/>
      <c r="L48" s="59"/>
    </row>
  </sheetData>
  <protectedRanges>
    <protectedRange sqref="J12" name="Rango1"/>
    <protectedRange sqref="F47 C47 J47" name="Rango1_2_1"/>
  </protectedRanges>
  <mergeCells count="25">
    <mergeCell ref="H38:J38"/>
    <mergeCell ref="H41:J41"/>
    <mergeCell ref="K45:L45"/>
    <mergeCell ref="C47:D47"/>
    <mergeCell ref="F48:H48"/>
    <mergeCell ref="J48:L48"/>
    <mergeCell ref="H36:J36"/>
    <mergeCell ref="C11:D11"/>
    <mergeCell ref="E11:H11"/>
    <mergeCell ref="I11:J11"/>
    <mergeCell ref="K11:L11"/>
    <mergeCell ref="H16:J16"/>
    <mergeCell ref="H19:J19"/>
    <mergeCell ref="H20:J20"/>
    <mergeCell ref="H25:J25"/>
    <mergeCell ref="H26:J26"/>
    <mergeCell ref="H29:J29"/>
    <mergeCell ref="H33:J33"/>
    <mergeCell ref="C10:D10"/>
    <mergeCell ref="E10:I10"/>
    <mergeCell ref="B5:L5"/>
    <mergeCell ref="D6:I6"/>
    <mergeCell ref="C8:D8"/>
    <mergeCell ref="G8:H8"/>
    <mergeCell ref="C9:D9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6"/>
  <sheetViews>
    <sheetView tabSelected="1" view="pageLayout" zoomScaleNormal="100" workbookViewId="0">
      <selection activeCell="H10" sqref="H10"/>
    </sheetView>
  </sheetViews>
  <sheetFormatPr baseColWidth="10" defaultRowHeight="12.75" x14ac:dyDescent="0.2"/>
  <cols>
    <col min="1" max="1" width="0.140625" customWidth="1"/>
    <col min="2" max="2" width="9.42578125" customWidth="1"/>
    <col min="3" max="4" width="8.42578125" customWidth="1"/>
    <col min="6" max="6" width="7.28515625" customWidth="1"/>
    <col min="8" max="8" width="9.42578125" customWidth="1"/>
    <col min="9" max="9" width="5.7109375" customWidth="1"/>
    <col min="10" max="10" width="17" customWidth="1"/>
    <col min="11" max="11" width="0.28515625" customWidth="1"/>
  </cols>
  <sheetData>
    <row r="3" spans="1:11" ht="15.75" x14ac:dyDescent="0.25">
      <c r="A3" s="56" t="s">
        <v>32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5.75" x14ac:dyDescent="0.25">
      <c r="A4" s="1"/>
      <c r="B4" s="51"/>
      <c r="C4" s="57" t="s">
        <v>34</v>
      </c>
      <c r="D4" s="58"/>
      <c r="E4" s="58"/>
      <c r="F4" s="58"/>
      <c r="G4" s="58"/>
      <c r="H4" s="58"/>
      <c r="I4" s="53"/>
      <c r="J4" s="27"/>
      <c r="K4" s="51"/>
    </row>
    <row r="5" spans="1:11" ht="15.75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5.75" x14ac:dyDescent="0.25">
      <c r="A6" s="50"/>
      <c r="B6" s="54" t="s">
        <v>25</v>
      </c>
      <c r="C6" s="54"/>
      <c r="D6" s="43">
        <v>216</v>
      </c>
      <c r="E6" s="1"/>
      <c r="F6" s="54" t="s">
        <v>24</v>
      </c>
      <c r="G6" s="54" t="s">
        <v>22</v>
      </c>
      <c r="H6" s="44">
        <v>1</v>
      </c>
      <c r="I6" s="50"/>
      <c r="J6" s="50"/>
      <c r="K6" s="50"/>
    </row>
    <row r="7" spans="1:11" ht="15.75" x14ac:dyDescent="0.25">
      <c r="A7" s="50"/>
      <c r="B7" s="54" t="s">
        <v>21</v>
      </c>
      <c r="C7" s="54"/>
      <c r="D7" s="44">
        <v>1</v>
      </c>
      <c r="E7" s="39"/>
      <c r="F7" s="39"/>
      <c r="G7" s="39" t="s">
        <v>23</v>
      </c>
      <c r="H7" s="43">
        <v>1</v>
      </c>
      <c r="I7" s="50"/>
      <c r="J7" s="50"/>
      <c r="K7" s="50"/>
    </row>
    <row r="8" spans="1:11" ht="15.75" x14ac:dyDescent="0.25">
      <c r="A8" s="1"/>
      <c r="B8" s="54" t="s">
        <v>13</v>
      </c>
      <c r="C8" s="54"/>
      <c r="D8" s="55" t="s">
        <v>32</v>
      </c>
      <c r="E8" s="55"/>
      <c r="F8" s="55"/>
      <c r="G8" s="55"/>
      <c r="H8" s="55"/>
      <c r="I8" s="1"/>
      <c r="J8" s="22"/>
      <c r="K8" s="1"/>
    </row>
    <row r="9" spans="1:11" ht="15.75" x14ac:dyDescent="0.25">
      <c r="A9" s="1"/>
      <c r="B9" s="60" t="s">
        <v>12</v>
      </c>
      <c r="C9" s="60"/>
      <c r="D9" s="61" t="s">
        <v>30</v>
      </c>
      <c r="E9" s="61"/>
      <c r="F9" s="61"/>
      <c r="G9" s="61"/>
      <c r="H9" s="62" t="s">
        <v>14</v>
      </c>
      <c r="I9" s="62"/>
      <c r="J9" s="63" t="s">
        <v>29</v>
      </c>
      <c r="K9" s="63"/>
    </row>
    <row r="10" spans="1:11" ht="15.75" x14ac:dyDescent="0.25">
      <c r="A10" s="1"/>
      <c r="B10" s="31" t="s">
        <v>15</v>
      </c>
      <c r="C10" s="34" t="s">
        <v>28</v>
      </c>
      <c r="D10" s="35"/>
      <c r="E10" s="33"/>
      <c r="F10" s="26"/>
      <c r="G10" s="42"/>
      <c r="H10" s="28"/>
      <c r="I10" s="41"/>
      <c r="J10" s="40"/>
      <c r="K10" s="1"/>
    </row>
    <row r="11" spans="1:11" ht="16.5" thickBot="1" x14ac:dyDescent="0.3">
      <c r="A11" s="1"/>
      <c r="B11" s="1"/>
      <c r="C11" s="1"/>
      <c r="D11" s="1"/>
      <c r="E11" s="1"/>
      <c r="F11" s="29"/>
      <c r="G11" s="30"/>
      <c r="H11" s="25"/>
      <c r="I11" s="24"/>
      <c r="J11" s="2"/>
      <c r="K11" s="1"/>
    </row>
    <row r="12" spans="1:11" ht="16.5" thickTop="1" x14ac:dyDescent="0.25">
      <c r="A12" s="4"/>
      <c r="B12" s="5"/>
      <c r="C12" s="5"/>
      <c r="D12" s="5"/>
      <c r="E12" s="5"/>
      <c r="F12" s="5"/>
      <c r="G12" s="5"/>
      <c r="H12" s="5"/>
      <c r="I12" s="5"/>
      <c r="J12" s="6"/>
      <c r="K12" s="7"/>
    </row>
    <row r="13" spans="1:11" ht="15.75" x14ac:dyDescent="0.25">
      <c r="A13" s="8"/>
      <c r="B13" s="3"/>
      <c r="C13" s="3"/>
      <c r="D13" s="3"/>
      <c r="E13" s="3"/>
      <c r="F13" s="3"/>
      <c r="G13" s="3"/>
      <c r="H13" s="3"/>
      <c r="I13" s="3"/>
      <c r="J13" s="13" t="s">
        <v>2</v>
      </c>
      <c r="K13" s="9"/>
    </row>
    <row r="14" spans="1:11" ht="15.75" x14ac:dyDescent="0.25">
      <c r="A14" s="8"/>
      <c r="B14" s="14" t="s">
        <v>26</v>
      </c>
      <c r="C14" s="14"/>
      <c r="D14" s="14"/>
      <c r="E14" s="14"/>
      <c r="F14" s="14"/>
      <c r="G14" s="59"/>
      <c r="H14" s="59"/>
      <c r="I14" s="59"/>
      <c r="J14" s="36">
        <v>2751723.35</v>
      </c>
      <c r="K14" s="9"/>
    </row>
    <row r="15" spans="1:11" ht="15.75" x14ac:dyDescent="0.25">
      <c r="A15" s="8"/>
      <c r="B15" s="3"/>
      <c r="C15" s="3"/>
      <c r="D15" s="3"/>
      <c r="E15" s="3"/>
      <c r="F15" s="3"/>
      <c r="G15" s="3"/>
      <c r="H15" s="3"/>
      <c r="I15" s="3"/>
      <c r="J15" s="36"/>
      <c r="K15" s="9"/>
    </row>
    <row r="16" spans="1:11" ht="15.75" x14ac:dyDescent="0.25">
      <c r="A16" s="8"/>
      <c r="B16" s="15" t="s">
        <v>0</v>
      </c>
      <c r="C16" s="15"/>
      <c r="D16" s="15"/>
      <c r="E16" s="15"/>
      <c r="F16" s="15"/>
      <c r="G16" s="3"/>
      <c r="H16" s="3"/>
      <c r="I16" s="3"/>
      <c r="J16" s="36"/>
      <c r="K16" s="9"/>
    </row>
    <row r="17" spans="1:11" ht="15.75" x14ac:dyDescent="0.25">
      <c r="A17" s="8"/>
      <c r="B17" s="3" t="s">
        <v>17</v>
      </c>
      <c r="C17" s="3"/>
      <c r="D17" s="3"/>
      <c r="E17" s="3"/>
      <c r="F17" s="3"/>
      <c r="G17" s="64"/>
      <c r="H17" s="64"/>
      <c r="I17" s="64"/>
      <c r="J17" s="36"/>
      <c r="K17" s="9"/>
    </row>
    <row r="18" spans="1:11" ht="15.75" x14ac:dyDescent="0.25">
      <c r="A18" s="8"/>
      <c r="B18" s="3" t="s">
        <v>5</v>
      </c>
      <c r="C18" s="3"/>
      <c r="D18" s="3"/>
      <c r="E18" s="3"/>
      <c r="F18" s="3"/>
      <c r="G18" s="59"/>
      <c r="H18" s="59"/>
      <c r="I18" s="59"/>
      <c r="J18" s="36">
        <v>0</v>
      </c>
      <c r="K18" s="9"/>
    </row>
    <row r="19" spans="1:11" ht="15.75" x14ac:dyDescent="0.25">
      <c r="A19" s="8"/>
      <c r="B19" s="3"/>
      <c r="C19" s="3"/>
      <c r="D19" s="3"/>
      <c r="E19" s="3"/>
      <c r="F19" s="3"/>
      <c r="G19" s="16"/>
      <c r="H19" s="16"/>
      <c r="I19" s="16"/>
      <c r="J19" s="36">
        <v>0</v>
      </c>
      <c r="K19" s="9"/>
    </row>
    <row r="20" spans="1:11" ht="15.75" x14ac:dyDescent="0.25">
      <c r="A20" s="8"/>
      <c r="B20" s="14" t="s">
        <v>4</v>
      </c>
      <c r="C20" s="14"/>
      <c r="D20" s="14"/>
      <c r="E20" s="14"/>
      <c r="F20" s="14"/>
      <c r="G20" s="3"/>
      <c r="H20" s="3"/>
      <c r="I20" s="3"/>
      <c r="J20" s="46">
        <f>+J14+J19+J18</f>
        <v>2751723.35</v>
      </c>
      <c r="K20" s="9"/>
    </row>
    <row r="21" spans="1:11" ht="15.75" x14ac:dyDescent="0.25">
      <c r="A21" s="8"/>
      <c r="B21" s="3"/>
      <c r="C21" s="3"/>
      <c r="D21" s="3"/>
      <c r="E21" s="3"/>
      <c r="F21" s="3"/>
      <c r="G21" s="3"/>
      <c r="H21" s="3"/>
      <c r="I21" s="3"/>
      <c r="J21" s="36"/>
      <c r="K21" s="9"/>
    </row>
    <row r="22" spans="1:11" ht="15.75" x14ac:dyDescent="0.25">
      <c r="A22" s="8"/>
      <c r="B22" s="15" t="s">
        <v>1</v>
      </c>
      <c r="C22" s="15"/>
      <c r="D22" s="15"/>
      <c r="E22" s="15"/>
      <c r="F22" s="15"/>
      <c r="G22" s="3"/>
      <c r="H22" s="3"/>
      <c r="I22" s="3"/>
      <c r="J22" s="36"/>
      <c r="K22" s="9"/>
    </row>
    <row r="23" spans="1:11" ht="15.75" x14ac:dyDescent="0.25">
      <c r="A23" s="8"/>
      <c r="B23" s="3" t="s">
        <v>6</v>
      </c>
      <c r="C23" s="3"/>
      <c r="D23" s="3"/>
      <c r="E23" s="3"/>
      <c r="F23" s="3"/>
      <c r="G23" s="59"/>
      <c r="H23" s="59"/>
      <c r="I23" s="59"/>
      <c r="J23" s="36">
        <v>1019904</v>
      </c>
      <c r="K23" s="9"/>
    </row>
    <row r="24" spans="1:11" ht="15.75" x14ac:dyDescent="0.25">
      <c r="A24" s="8"/>
      <c r="B24" s="3" t="s">
        <v>7</v>
      </c>
      <c r="C24" s="3"/>
      <c r="D24" s="3"/>
      <c r="E24" s="3"/>
      <c r="F24" s="3"/>
      <c r="G24" s="59"/>
      <c r="H24" s="59"/>
      <c r="I24" s="59"/>
      <c r="J24" s="36"/>
      <c r="K24" s="9"/>
    </row>
    <row r="25" spans="1:11" ht="15.75" x14ac:dyDescent="0.25">
      <c r="A25" s="8"/>
      <c r="B25" s="3" t="s">
        <v>8</v>
      </c>
      <c r="C25" s="3"/>
      <c r="D25" s="3"/>
      <c r="E25" s="3"/>
      <c r="F25" s="3"/>
      <c r="G25" s="16"/>
      <c r="H25" s="16"/>
      <c r="I25" s="16"/>
      <c r="J25" s="36">
        <v>4018.32</v>
      </c>
      <c r="K25" s="9"/>
    </row>
    <row r="26" spans="1:11" ht="15.75" x14ac:dyDescent="0.25">
      <c r="A26" s="8"/>
      <c r="B26" s="3"/>
      <c r="C26" s="3"/>
      <c r="D26" s="3"/>
      <c r="E26" s="3"/>
      <c r="F26" s="3"/>
      <c r="G26" s="16"/>
      <c r="H26" s="16"/>
      <c r="I26" s="16"/>
      <c r="J26" s="36"/>
      <c r="K26" s="9"/>
    </row>
    <row r="27" spans="1:11" ht="16.5" thickBot="1" x14ac:dyDescent="0.3">
      <c r="A27" s="8"/>
      <c r="B27" s="14" t="s">
        <v>16</v>
      </c>
      <c r="C27" s="14"/>
      <c r="D27" s="14"/>
      <c r="E27" s="14"/>
      <c r="F27" s="14"/>
      <c r="G27" s="59"/>
      <c r="H27" s="59"/>
      <c r="I27" s="59"/>
      <c r="J27" s="45">
        <f>+J20-J23-J25</f>
        <v>1727801.03</v>
      </c>
      <c r="K27" s="9"/>
    </row>
    <row r="28" spans="1:11" ht="16.5" thickTop="1" x14ac:dyDescent="0.25">
      <c r="A28" s="8"/>
      <c r="B28" s="23"/>
      <c r="C28" s="23"/>
      <c r="D28" s="23"/>
      <c r="E28" s="23"/>
      <c r="F28" s="23"/>
      <c r="G28" s="23"/>
      <c r="H28" s="23"/>
      <c r="I28" s="23"/>
      <c r="J28" s="37"/>
      <c r="K28" s="9"/>
    </row>
    <row r="29" spans="1:11" ht="15.75" x14ac:dyDescent="0.25">
      <c r="A29" s="8"/>
      <c r="B29" s="3"/>
      <c r="C29" s="3"/>
      <c r="D29" s="3"/>
      <c r="E29" s="3"/>
      <c r="F29" s="3"/>
      <c r="G29" s="3"/>
      <c r="H29" s="3"/>
      <c r="I29" s="3"/>
      <c r="J29" s="2"/>
      <c r="K29" s="9"/>
    </row>
    <row r="30" spans="1:11" ht="15.75" x14ac:dyDescent="0.25">
      <c r="A30" s="8"/>
      <c r="B30" s="3"/>
      <c r="C30" s="3"/>
      <c r="D30" s="3"/>
      <c r="E30" s="3"/>
      <c r="F30" s="3"/>
      <c r="G30" s="3"/>
      <c r="H30" s="3"/>
      <c r="I30" s="3"/>
      <c r="J30" s="13" t="s">
        <v>3</v>
      </c>
      <c r="K30" s="9"/>
    </row>
    <row r="31" spans="1:11" ht="15.75" x14ac:dyDescent="0.25">
      <c r="A31" s="8"/>
      <c r="B31" s="14" t="s">
        <v>27</v>
      </c>
      <c r="C31" s="14"/>
      <c r="D31" s="14"/>
      <c r="E31" s="14"/>
      <c r="F31" s="14"/>
      <c r="G31" s="59"/>
      <c r="H31" s="59"/>
      <c r="I31" s="59"/>
      <c r="J31" s="36">
        <v>2123313.34</v>
      </c>
      <c r="K31" s="9"/>
    </row>
    <row r="32" spans="1:11" ht="15.75" x14ac:dyDescent="0.25">
      <c r="A32" s="8"/>
      <c r="B32" s="14"/>
      <c r="C32" s="14"/>
      <c r="D32" s="14"/>
      <c r="E32" s="14"/>
      <c r="F32" s="14"/>
      <c r="G32" s="16"/>
      <c r="H32" s="16"/>
      <c r="I32" s="16"/>
      <c r="J32" s="36"/>
      <c r="K32" s="9"/>
    </row>
    <row r="33" spans="1:11" ht="15.75" x14ac:dyDescent="0.25">
      <c r="A33" s="8"/>
      <c r="B33" s="15" t="s">
        <v>0</v>
      </c>
      <c r="C33" s="15"/>
      <c r="D33" s="15"/>
      <c r="E33" s="15"/>
      <c r="F33" s="15"/>
      <c r="G33" s="3"/>
      <c r="H33" s="3"/>
      <c r="I33" s="3"/>
      <c r="J33" s="38"/>
      <c r="K33" s="9"/>
    </row>
    <row r="34" spans="1:11" ht="15.75" x14ac:dyDescent="0.25">
      <c r="A34" s="8"/>
      <c r="B34" s="3" t="s">
        <v>18</v>
      </c>
      <c r="C34" s="3"/>
      <c r="D34" s="3"/>
      <c r="E34" s="3"/>
      <c r="F34" s="3"/>
      <c r="G34" s="59"/>
      <c r="H34" s="59"/>
      <c r="I34" s="59"/>
      <c r="J34" s="36"/>
      <c r="K34" s="9"/>
    </row>
    <row r="35" spans="1:11" ht="15.75" x14ac:dyDescent="0.25">
      <c r="A35" s="8"/>
      <c r="B35" s="3"/>
      <c r="C35" s="3"/>
      <c r="D35" s="3"/>
      <c r="E35" s="3"/>
      <c r="F35" s="3"/>
      <c r="G35" s="16"/>
      <c r="H35" s="16"/>
      <c r="I35" s="16"/>
      <c r="J35" s="36"/>
      <c r="K35" s="9"/>
    </row>
    <row r="36" spans="1:11" ht="15.75" x14ac:dyDescent="0.25">
      <c r="A36" s="8"/>
      <c r="B36" s="14" t="s">
        <v>4</v>
      </c>
      <c r="C36" s="14"/>
      <c r="D36" s="14"/>
      <c r="E36" s="14"/>
      <c r="F36" s="14"/>
      <c r="G36" s="65"/>
      <c r="H36" s="65"/>
      <c r="I36" s="65"/>
      <c r="J36" s="46">
        <f>+J31</f>
        <v>2123313.34</v>
      </c>
      <c r="K36" s="9"/>
    </row>
    <row r="37" spans="1:11" ht="15.75" x14ac:dyDescent="0.25">
      <c r="A37" s="8"/>
      <c r="B37" s="3"/>
      <c r="C37" s="3"/>
      <c r="D37" s="3"/>
      <c r="E37" s="3"/>
      <c r="F37" s="3"/>
      <c r="G37" s="3"/>
      <c r="H37" s="3"/>
      <c r="I37" s="3"/>
      <c r="J37" s="38"/>
      <c r="K37" s="9"/>
    </row>
    <row r="38" spans="1:11" ht="15.75" x14ac:dyDescent="0.25">
      <c r="A38" s="8"/>
      <c r="B38" s="15" t="s">
        <v>1</v>
      </c>
      <c r="C38" s="15"/>
      <c r="D38" s="15"/>
      <c r="E38" s="15"/>
      <c r="F38" s="15"/>
      <c r="G38" s="3"/>
      <c r="H38" s="3"/>
      <c r="I38" s="3"/>
      <c r="J38" s="36"/>
      <c r="K38" s="9"/>
    </row>
    <row r="39" spans="1:11" ht="15.75" x14ac:dyDescent="0.25">
      <c r="A39" s="8"/>
      <c r="B39" s="3" t="s">
        <v>19</v>
      </c>
      <c r="C39" s="3"/>
      <c r="D39" s="3"/>
      <c r="E39" s="3"/>
      <c r="F39" s="3"/>
      <c r="G39" s="65"/>
      <c r="H39" s="65"/>
      <c r="I39" s="65"/>
      <c r="J39" s="36">
        <v>395512.31</v>
      </c>
      <c r="K39" s="9"/>
    </row>
    <row r="40" spans="1:11" ht="15.75" x14ac:dyDescent="0.25">
      <c r="A40" s="8"/>
      <c r="B40" s="3"/>
      <c r="C40" s="3"/>
      <c r="D40" s="3"/>
      <c r="E40" s="3"/>
      <c r="F40" s="3"/>
      <c r="G40" s="17"/>
      <c r="H40" s="17"/>
      <c r="I40" s="17"/>
      <c r="J40" s="36"/>
      <c r="K40" s="9"/>
    </row>
    <row r="41" spans="1:11" ht="16.5" thickBot="1" x14ac:dyDescent="0.3">
      <c r="A41" s="8"/>
      <c r="B41" s="14" t="s">
        <v>16</v>
      </c>
      <c r="C41" s="14"/>
      <c r="D41" s="14"/>
      <c r="E41" s="14"/>
      <c r="F41" s="14"/>
      <c r="G41" s="3"/>
      <c r="H41" s="3"/>
      <c r="I41" s="3"/>
      <c r="J41" s="45">
        <f>+J36-J39</f>
        <v>1727801.0299999998</v>
      </c>
      <c r="K41" s="9"/>
    </row>
    <row r="42" spans="1:11" ht="17.25" thickTop="1" thickBot="1" x14ac:dyDescent="0.3">
      <c r="A42" s="10"/>
      <c r="B42" s="19"/>
      <c r="C42" s="19"/>
      <c r="D42" s="19"/>
      <c r="E42" s="19"/>
      <c r="F42" s="19"/>
      <c r="G42" s="11"/>
      <c r="H42" s="11"/>
      <c r="I42" s="11"/>
      <c r="J42" s="20"/>
      <c r="K42" s="12"/>
    </row>
    <row r="43" spans="1:11" ht="16.5" thickTop="1" x14ac:dyDescent="0.25">
      <c r="A43" s="5"/>
      <c r="B43" s="21"/>
      <c r="C43" s="21"/>
      <c r="D43" s="21"/>
      <c r="E43" s="21"/>
      <c r="F43" s="21"/>
      <c r="G43" s="5"/>
      <c r="H43" s="5"/>
      <c r="I43" s="5"/>
      <c r="J43" s="66" t="s">
        <v>20</v>
      </c>
      <c r="K43" s="66"/>
    </row>
    <row r="44" spans="1:11" ht="15.75" x14ac:dyDescent="0.25">
      <c r="A44" s="3"/>
      <c r="B44" s="14"/>
      <c r="C44" s="14"/>
      <c r="D44" s="14"/>
      <c r="E44" s="14"/>
      <c r="F44" s="14"/>
      <c r="G44" s="3"/>
      <c r="H44" s="3"/>
      <c r="I44" s="3"/>
      <c r="J44" s="18"/>
      <c r="K44" s="3"/>
    </row>
    <row r="45" spans="1:11" ht="15.75" x14ac:dyDescent="0.25">
      <c r="A45" s="34"/>
      <c r="B45" s="67"/>
      <c r="C45" s="67"/>
      <c r="D45" s="48"/>
      <c r="E45" s="49"/>
      <c r="F45" s="49"/>
      <c r="G45" s="49"/>
      <c r="H45" s="38"/>
      <c r="I45" s="47"/>
      <c r="J45" s="47"/>
      <c r="K45" s="3"/>
    </row>
    <row r="46" spans="1:11" ht="15.75" x14ac:dyDescent="0.25">
      <c r="A46" s="3"/>
      <c r="B46" s="32" t="s">
        <v>9</v>
      </c>
      <c r="C46" s="32"/>
      <c r="D46" s="16"/>
      <c r="E46" s="68" t="s">
        <v>10</v>
      </c>
      <c r="F46" s="68"/>
      <c r="G46" s="68"/>
      <c r="H46" s="1"/>
      <c r="I46" s="59" t="s">
        <v>11</v>
      </c>
      <c r="J46" s="59"/>
      <c r="K46" s="59"/>
    </row>
  </sheetData>
  <protectedRanges>
    <protectedRange sqref="I10" name="Rango1"/>
    <protectedRange sqref="E45 B45 I45" name="Rango1_2_1"/>
  </protectedRanges>
  <mergeCells count="25">
    <mergeCell ref="E46:G46"/>
    <mergeCell ref="I46:K46"/>
    <mergeCell ref="G34:I34"/>
    <mergeCell ref="G36:I36"/>
    <mergeCell ref="G39:I39"/>
    <mergeCell ref="J43:K43"/>
    <mergeCell ref="B45:C45"/>
    <mergeCell ref="B9:C9"/>
    <mergeCell ref="D9:G9"/>
    <mergeCell ref="H9:I9"/>
    <mergeCell ref="J9:K9"/>
    <mergeCell ref="G14:I14"/>
    <mergeCell ref="G17:I17"/>
    <mergeCell ref="G18:I18"/>
    <mergeCell ref="G23:I23"/>
    <mergeCell ref="G24:I24"/>
    <mergeCell ref="G27:I27"/>
    <mergeCell ref="G31:I31"/>
    <mergeCell ref="B8:C8"/>
    <mergeCell ref="D8:H8"/>
    <mergeCell ref="A3:K3"/>
    <mergeCell ref="C4:H4"/>
    <mergeCell ref="B6:C6"/>
    <mergeCell ref="F6:G6"/>
    <mergeCell ref="B7:C7"/>
  </mergeCells>
  <phoneticPr fontId="11" type="noConversion"/>
  <pageMargins left="0.74803149606299213" right="0.74803149606299213" top="0.98425196850393704" bottom="0.98425196850393704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CENTRO DE EVENTOS </vt:lpstr>
      <vt:lpstr>Conciliacion Cta. Operativa</vt:lpstr>
    </vt:vector>
  </TitlesOfParts>
  <Company>Digecog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rgomez</dc:creator>
  <cp:lastModifiedBy>User</cp:lastModifiedBy>
  <cp:lastPrinted>2017-02-15T18:43:59Z</cp:lastPrinted>
  <dcterms:created xsi:type="dcterms:W3CDTF">2005-10-03T14:56:43Z</dcterms:created>
  <dcterms:modified xsi:type="dcterms:W3CDTF">2018-03-16T16:12:47Z</dcterms:modified>
</cp:coreProperties>
</file>