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Noviembre\Presupuesto\"/>
    </mc:Choice>
  </mc:AlternateContent>
  <xr:revisionPtr revIDLastSave="0" documentId="13_ncr:1_{43B8EEBD-F736-4543-9444-756887358348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M88" i="1" l="1"/>
  <c r="E88" i="1"/>
  <c r="P31" i="1"/>
  <c r="P50" i="1"/>
  <c r="P41" i="1"/>
  <c r="P21" i="1"/>
  <c r="C88" i="1"/>
  <c r="N88" i="1"/>
  <c r="F88" i="1"/>
  <c r="I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<sst xmlns="http://schemas.openxmlformats.org/spreadsheetml/2006/main" count="107" uniqueCount="107">
  <si>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</si>
  <si>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</si>
  <si>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</si>
  <si>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</si>
  <si>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</si>
  <si>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</si>
  <si>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</si>
  <si>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</si>
  <si>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</si>
  <si>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</si>
  <si>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</si>
  <si>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</si>
  <si>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</si>
  <si>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</si>
  <si>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</si>
  <si>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</si>
  <si>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</si>
  <si>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</si>
  <si>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</si>
  <si>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</si>
  <si>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</si>
  <si>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</si>
  <si>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</si>
  <si>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</si>
  <si>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</si>
  <si>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</si>
  <si>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</si>
  <si>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</si>
  <si>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</si>
  <si>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</si>
  <si>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</si>
  <si>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</si>
  <si>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</si>
  <si>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</si>
  <si>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</si>
  <si>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</si>
  <si>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</si>
  <si>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</si>
  <si>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</si>
  <si>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</si>
  <si>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</si>
  <si>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</si>
  <si>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</si>
  <si>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</si>
  <si>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</si>
  <si>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</si>
  <si>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</si>
  <si>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</si>
  <si>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</si>
  <si>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</si>
  <si>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</si>
  <si>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</si>
  <si>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</si>
  <si>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</si>
  <si>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</si>
  <si>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</si>
  <si>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</si>
  <si>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</si>
  <si>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</si>
  <si>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</si>
  <si>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</si>
  <si>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</si>
  <si>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</si>
  <si>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</si>
  <si>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</si>
  <si>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</si>
  <si>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</si>
  <si>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</si>
  <si>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</si>
  <si>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</si>
  <si>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</si>
  <si>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</si>
  <si>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</si>
  <si>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</si>
  <si>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</si>
  <si>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</si>
  <si>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</si>
  <si>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</si>
  <si>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</si>
  <si>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</si>
  <si>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</si>
  <si>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</si>
  <si>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</si>
  <si>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</si>
  <si>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</si>
  <si>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</si>
  <si>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</si>
  <si>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</si>
  <si>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</si>
  <si>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</si>
  <si>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</si>
  <si>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</si>
  <si>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</si>
  <si>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</si>
  <si>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</si>
  <si>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</si>
  <si>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</si>
  <si>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</si>
  <si>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</si>
  <si>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</si>
  <si>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</si>
  <si>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</si>
  <si>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</si>
  <si>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</si>
  <si>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</si>
  <si>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RD$3,453,539,523.33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</si>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</sst>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502704</xdr:colOff>
      <xdr:row>0</xdr:row>
      <xdr:rowOff>90395</xdr:rowOff>
    </xdr:from>
    <xdr:to>
      <xdr:col>7</xdr:col>
      <xdr:colOff>11774</xdr:colOff>
      <xdr:row>5</xdr:row>
      <xdr:rowOff>8111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5242" y="90395"/>
          <a:ext cx="1069705" cy="723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topLeftCell="A7" zoomScale="130" zoomScaleNormal="130" workbookViewId="0">
      <selection activeCell="I4" sqref="I4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4.83203125" style="6" bestFit="1" customWidth="1"/>
    <col min="4" max="4" width="13.5" style="6" bestFit="1" customWidth="1"/>
    <col min="5" max="5" width="13.83203125" style="6" bestFit="1" customWidth="1"/>
    <col min="6" max="6" width="14" style="6" bestFit="1" customWidth="1"/>
    <col min="7" max="9" width="13.33203125" style="6" bestFit="1" customWidth="1"/>
    <col min="10" max="10" width="13" style="6" bestFit="1" customWidth="1"/>
    <col min="11" max="11" width="13.1640625" style="6" bestFit="1" customWidth="1"/>
    <col min="12" max="12" width="13.6640625" style="6" bestFit="1" customWidth="1"/>
    <col min="13" max="13" width="13.1640625" style="6" bestFit="1" customWidth="1"/>
    <col min="14" max="14" width="13.33203125" style="6" bestFit="1" customWidth="1"/>
    <col min="15" max="15" width="10.6640625" style="6" customWidth="1"/>
    <col min="16" max="16" width="1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2177517470.8499999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183922931.43000004</v>
      </c>
      <c r="J15" s="11">
        <f t="shared" si="1"/>
        <v>150028217.90000001</v>
      </c>
      <c r="K15" s="11">
        <f t="shared" si="1"/>
        <v>148026159.42000002</v>
      </c>
      <c r="L15" s="11">
        <f t="shared" si="1"/>
        <v>142197685.11000001</v>
      </c>
      <c r="M15" s="11">
        <f t="shared" si="1"/>
        <v>207211125.02000001</v>
      </c>
      <c r="N15" s="11">
        <f t="shared" si="1"/>
        <v>287151959.41000003</v>
      </c>
      <c r="O15" s="11">
        <f t="shared" si="1"/>
        <v>0</v>
      </c>
      <c r="P15" s="11">
        <f>SUM(P16:P20)</f>
        <v>1865664788.3000002</v>
      </c>
    </row>
    <row r="16" spans="1:22" ht="10.9" customHeight="1" x14ac:dyDescent="0.2">
      <c r="A16" s="12" t="s">
        <v>21</v>
      </c>
      <c r="B16" s="13">
        <v>1505757790</v>
      </c>
      <c r="C16" s="13">
        <v>1604691529.2899997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118872837.58000001</v>
      </c>
      <c r="J16" s="13">
        <v>120491762.12000002</v>
      </c>
      <c r="K16" s="13">
        <v>120562633.43000001</v>
      </c>
      <c r="L16" s="13">
        <v>120727655.47000001</v>
      </c>
      <c r="M16" s="13">
        <v>125282166.16</v>
      </c>
      <c r="N16" s="13">
        <v>217777294.38</v>
      </c>
      <c r="O16" s="13">
        <v>0</v>
      </c>
      <c r="P16" s="13">
        <f>SUM(D16:O16)</f>
        <v>1414966030.7000003</v>
      </c>
    </row>
    <row r="17" spans="1:16" ht="10.9" customHeight="1" x14ac:dyDescent="0.2">
      <c r="A17" s="12" t="s">
        <v>22</v>
      </c>
      <c r="B17" s="13">
        <v>411426485</v>
      </c>
      <c r="C17" s="13">
        <v>350542429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47063589.079999998</v>
      </c>
      <c r="J17" s="13">
        <v>11371734.719999997</v>
      </c>
      <c r="K17" s="13">
        <v>9125176.9900000002</v>
      </c>
      <c r="L17" s="13">
        <v>3191843.83</v>
      </c>
      <c r="M17" s="13">
        <v>63554297.869999997</v>
      </c>
      <c r="N17" s="13">
        <v>49474381.060000002</v>
      </c>
      <c r="O17" s="13">
        <v>0</v>
      </c>
      <c r="P17" s="13">
        <f t="shared" ref="P17:P80" si="2">SUM(D17:O17)</f>
        <v>251198288.33000001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17984</v>
      </c>
      <c r="J18" s="13">
        <v>0</v>
      </c>
      <c r="K18" s="13">
        <v>9215.2099999999991</v>
      </c>
      <c r="L18" s="13">
        <v>0</v>
      </c>
      <c r="M18" s="13">
        <v>6668.8</v>
      </c>
      <c r="N18" s="13">
        <v>3861.94</v>
      </c>
      <c r="O18" s="13">
        <v>0</v>
      </c>
      <c r="P18" s="13">
        <f t="shared" si="2"/>
        <v>65642.91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221887512.56000003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17968520.770000003</v>
      </c>
      <c r="J20" s="13">
        <v>18164721.059999995</v>
      </c>
      <c r="K20" s="13">
        <v>18329133.790000003</v>
      </c>
      <c r="L20" s="13">
        <v>18278185.810000002</v>
      </c>
      <c r="M20" s="13">
        <v>18367992.189999998</v>
      </c>
      <c r="N20" s="13">
        <v>19896422.030000001</v>
      </c>
      <c r="O20" s="13">
        <v>0</v>
      </c>
      <c r="P20" s="13">
        <f t="shared" si="2"/>
        <v>199434826.35999998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591366401.90999997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53142979.829999991</v>
      </c>
      <c r="I21" s="10">
        <f t="shared" ref="I21" si="5">SUM(I22:I30)</f>
        <v>20395617.920000006</v>
      </c>
      <c r="J21" s="10">
        <f t="shared" ref="J21:K21" si="6">SUM(J22:J30)</f>
        <v>29745255.050000001</v>
      </c>
      <c r="K21" s="10">
        <f t="shared" si="6"/>
        <v>26802134.770000007</v>
      </c>
      <c r="L21" s="10">
        <f t="shared" ref="L21" si="7">SUM(L22:L30)</f>
        <v>33460503.079999991</v>
      </c>
      <c r="M21" s="10">
        <f t="shared" ref="M21:N21" si="8">SUM(M22:M30)</f>
        <v>38068392.18</v>
      </c>
      <c r="N21" s="10">
        <f t="shared" si="8"/>
        <v>102269005.65000001</v>
      </c>
      <c r="O21" s="10">
        <f>SUM(O22:O30)</f>
        <v>0</v>
      </c>
      <c r="P21" s="10">
        <f t="shared" si="2"/>
        <v>413379775.81000006</v>
      </c>
    </row>
    <row r="22" spans="1:16" ht="10.9" customHeight="1" x14ac:dyDescent="0.2">
      <c r="A22" s="12" t="s">
        <v>27</v>
      </c>
      <c r="B22" s="13">
        <v>219056434</v>
      </c>
      <c r="C22" s="13">
        <v>211819346.19999999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14863273.25</v>
      </c>
      <c r="J22" s="13">
        <v>17857545.489999998</v>
      </c>
      <c r="K22" s="13">
        <v>17626458.600000001</v>
      </c>
      <c r="L22" s="13">
        <v>15118255.859999996</v>
      </c>
      <c r="M22" s="13">
        <v>19715970.57</v>
      </c>
      <c r="N22" s="13">
        <v>18179232.460000005</v>
      </c>
      <c r="O22" s="13">
        <v>0</v>
      </c>
      <c r="P22" s="13">
        <f t="shared" si="2"/>
        <v>180489967.97999999</v>
      </c>
    </row>
    <row r="23" spans="1:16" ht="10.9" customHeight="1" x14ac:dyDescent="0.2">
      <c r="A23" s="14" t="s">
        <v>28</v>
      </c>
      <c r="B23" s="13">
        <v>24296300</v>
      </c>
      <c r="C23" s="13">
        <v>27060356.800000001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1312640.21</v>
      </c>
      <c r="J23" s="13">
        <v>402828.4</v>
      </c>
      <c r="K23" s="13">
        <v>368063.09999999992</v>
      </c>
      <c r="L23" s="13">
        <v>49962.2</v>
      </c>
      <c r="M23" s="13">
        <v>3204887.9399999995</v>
      </c>
      <c r="N23" s="13">
        <v>2655877.2799999993</v>
      </c>
      <c r="O23" s="13">
        <v>0</v>
      </c>
      <c r="P23" s="13">
        <f t="shared" si="2"/>
        <v>13474835.149999999</v>
      </c>
    </row>
    <row r="24" spans="1:16" ht="10.9" customHeight="1" x14ac:dyDescent="0.2">
      <c r="A24" s="12" t="s">
        <v>29</v>
      </c>
      <c r="B24" s="13">
        <v>21964031</v>
      </c>
      <c r="C24" s="13">
        <v>19935000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6557.5</v>
      </c>
      <c r="J24" s="13">
        <v>176412.5</v>
      </c>
      <c r="K24" s="13">
        <v>249372.5</v>
      </c>
      <c r="L24" s="13">
        <v>1857601</v>
      </c>
      <c r="M24" s="13">
        <v>156250</v>
      </c>
      <c r="N24" s="13">
        <v>4359244.99</v>
      </c>
      <c r="O24" s="13">
        <v>0</v>
      </c>
      <c r="P24" s="13">
        <f t="shared" si="2"/>
        <v>13872473.49</v>
      </c>
    </row>
    <row r="25" spans="1:16" ht="10.9" customHeight="1" x14ac:dyDescent="0.2">
      <c r="A25" s="12" t="s">
        <v>30</v>
      </c>
      <c r="B25" s="13">
        <v>4661980</v>
      </c>
      <c r="C25" s="13">
        <v>3572144.01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272882.8</v>
      </c>
      <c r="K25" s="13">
        <v>377367.53</v>
      </c>
      <c r="L25" s="13">
        <v>48000</v>
      </c>
      <c r="M25" s="13">
        <v>231536.05</v>
      </c>
      <c r="N25" s="13">
        <v>362541.83999999997</v>
      </c>
      <c r="O25" s="13">
        <v>0</v>
      </c>
      <c r="P25" s="13">
        <f t="shared" si="2"/>
        <v>1709328.2200000002</v>
      </c>
    </row>
    <row r="26" spans="1:16" ht="16.899999999999999" customHeight="1" x14ac:dyDescent="0.2">
      <c r="A26" s="12" t="s">
        <v>31</v>
      </c>
      <c r="B26" s="13">
        <v>26589000</v>
      </c>
      <c r="C26" s="13">
        <v>38501708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699658.98</v>
      </c>
      <c r="J26" s="13">
        <v>839303.83</v>
      </c>
      <c r="K26" s="13">
        <v>752184.91999999993</v>
      </c>
      <c r="L26" s="13">
        <v>348421.94</v>
      </c>
      <c r="M26" s="13">
        <v>711567</v>
      </c>
      <c r="N26" s="13">
        <v>6070388.5899999999</v>
      </c>
      <c r="O26" s="13">
        <v>0</v>
      </c>
      <c r="P26" s="13">
        <f t="shared" si="2"/>
        <v>12416483.68</v>
      </c>
    </row>
    <row r="27" spans="1:16" ht="13.9" customHeight="1" x14ac:dyDescent="0.2">
      <c r="A27" s="12" t="s">
        <v>32</v>
      </c>
      <c r="B27" s="13">
        <v>19143686</v>
      </c>
      <c r="C27" s="13">
        <v>18471432.460000001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1177400.5999999999</v>
      </c>
      <c r="J27" s="13">
        <v>3284573.99</v>
      </c>
      <c r="K27" s="13">
        <v>434606.86000000004</v>
      </c>
      <c r="L27" s="13">
        <v>2384940.2200000002</v>
      </c>
      <c r="M27" s="13">
        <v>1218926.69</v>
      </c>
      <c r="N27" s="13">
        <v>1506949.5</v>
      </c>
      <c r="O27" s="13">
        <v>0</v>
      </c>
      <c r="P27" s="13">
        <f t="shared" si="2"/>
        <v>16199084.559999999</v>
      </c>
    </row>
    <row r="28" spans="1:16" ht="13.9" customHeight="1" x14ac:dyDescent="0.2">
      <c r="A28" s="14" t="s">
        <v>33</v>
      </c>
      <c r="B28" s="13">
        <v>93022638</v>
      </c>
      <c r="C28" s="13">
        <v>84610364.890000001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1644786.72</v>
      </c>
      <c r="I28" s="13">
        <v>662749.87</v>
      </c>
      <c r="J28" s="13">
        <v>2161032.5499999998</v>
      </c>
      <c r="K28" s="13">
        <v>1540172.28</v>
      </c>
      <c r="L28" s="13">
        <v>765248.11</v>
      </c>
      <c r="M28" s="13">
        <v>10472362.970000001</v>
      </c>
      <c r="N28" s="13">
        <v>17721633</v>
      </c>
      <c r="O28" s="13">
        <v>0</v>
      </c>
      <c r="P28" s="13">
        <f t="shared" si="2"/>
        <v>44809896.489999995</v>
      </c>
    </row>
    <row r="29" spans="1:16" ht="12.6" customHeight="1" x14ac:dyDescent="0.2">
      <c r="A29" s="14" t="s">
        <v>34</v>
      </c>
      <c r="B29" s="13">
        <v>160642316</v>
      </c>
      <c r="C29" s="13">
        <v>130505534.55000001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710122.8</v>
      </c>
      <c r="J29" s="13">
        <v>686758.17</v>
      </c>
      <c r="K29" s="13">
        <v>2151597.5499999998</v>
      </c>
      <c r="L29" s="13">
        <v>12516403.709999997</v>
      </c>
      <c r="M29" s="13">
        <v>501352.4</v>
      </c>
      <c r="N29" s="13">
        <v>40097285.429999992</v>
      </c>
      <c r="O29" s="13">
        <v>0</v>
      </c>
      <c r="P29" s="13">
        <f t="shared" si="2"/>
        <v>92120431.939999968</v>
      </c>
    </row>
    <row r="30" spans="1:16" ht="12.6" customHeight="1" x14ac:dyDescent="0.2">
      <c r="A30" s="14" t="s">
        <v>35</v>
      </c>
      <c r="B30" s="13">
        <v>36452844</v>
      </c>
      <c r="C30" s="13">
        <v>56890515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963214.71</v>
      </c>
      <c r="J30" s="13">
        <v>4063917.32</v>
      </c>
      <c r="K30" s="13">
        <v>3302311.43</v>
      </c>
      <c r="L30" s="13">
        <v>371670.04</v>
      </c>
      <c r="M30" s="13">
        <v>1855538.56</v>
      </c>
      <c r="N30" s="13">
        <v>11315852.560000001</v>
      </c>
      <c r="O30" s="13">
        <v>0</v>
      </c>
      <c r="P30" s="13">
        <f t="shared" si="2"/>
        <v>38287274.299999997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99032356.000000015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7133330.4100000001</v>
      </c>
      <c r="J31" s="10">
        <f t="shared" ref="J31:O31" si="10">SUM(J32:J40)</f>
        <v>4650898.13</v>
      </c>
      <c r="K31" s="10">
        <f t="shared" si="10"/>
        <v>8575346.9199999999</v>
      </c>
      <c r="L31" s="10">
        <f t="shared" si="10"/>
        <v>6008761.1799999997</v>
      </c>
      <c r="M31" s="10">
        <f t="shared" si="10"/>
        <v>8294172.46</v>
      </c>
      <c r="N31" s="10">
        <f t="shared" si="10"/>
        <v>6485357.7699999996</v>
      </c>
      <c r="O31" s="10">
        <f t="shared" si="10"/>
        <v>0</v>
      </c>
      <c r="P31" s="10">
        <f t="shared" si="2"/>
        <v>57877853.959999993</v>
      </c>
    </row>
    <row r="32" spans="1:16" ht="10.9" customHeight="1" x14ac:dyDescent="0.2">
      <c r="A32" s="14" t="s">
        <v>37</v>
      </c>
      <c r="B32" s="13">
        <v>5932999</v>
      </c>
      <c r="C32" s="13">
        <v>8046547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151481.32999999999</v>
      </c>
      <c r="J32" s="13">
        <v>519624.76</v>
      </c>
      <c r="K32" s="13">
        <v>266996.95</v>
      </c>
      <c r="L32" s="13">
        <v>500769.73</v>
      </c>
      <c r="M32" s="13">
        <v>158307.66999999998</v>
      </c>
      <c r="N32" s="13">
        <v>1117022.0899999999</v>
      </c>
      <c r="O32" s="13">
        <v>0</v>
      </c>
      <c r="P32" s="13">
        <f t="shared" si="2"/>
        <v>4142130.14</v>
      </c>
    </row>
    <row r="33" spans="1:18" ht="10.9" customHeight="1" x14ac:dyDescent="0.2">
      <c r="A33" s="12" t="s">
        <v>38</v>
      </c>
      <c r="B33" s="13">
        <v>5140000</v>
      </c>
      <c r="C33" s="13">
        <v>2964439.7199999988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398403</v>
      </c>
      <c r="J33" s="13">
        <v>41400.300000000003</v>
      </c>
      <c r="K33" s="13">
        <v>0</v>
      </c>
      <c r="L33" s="13">
        <v>70811.16</v>
      </c>
      <c r="M33" s="13">
        <v>454583.2</v>
      </c>
      <c r="N33" s="13">
        <v>42157.24</v>
      </c>
      <c r="O33" s="13">
        <v>0</v>
      </c>
      <c r="P33" s="13">
        <f t="shared" si="2"/>
        <v>1247094.32</v>
      </c>
    </row>
    <row r="34" spans="1:18" ht="10.9" customHeight="1" x14ac:dyDescent="0.2">
      <c r="A34" s="14" t="s">
        <v>39</v>
      </c>
      <c r="B34" s="13">
        <v>9361500</v>
      </c>
      <c r="C34" s="13">
        <v>7519419.2300000004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157294.96000000002</v>
      </c>
      <c r="J34" s="13">
        <v>639080.78</v>
      </c>
      <c r="K34" s="13">
        <v>8650</v>
      </c>
      <c r="L34" s="13">
        <v>670596.69000000006</v>
      </c>
      <c r="M34" s="13">
        <v>244830.79</v>
      </c>
      <c r="N34" s="13">
        <v>438245.95000000007</v>
      </c>
      <c r="O34" s="13">
        <v>0</v>
      </c>
      <c r="P34" s="13">
        <f t="shared" si="2"/>
        <v>4115416.35</v>
      </c>
    </row>
    <row r="35" spans="1:18" ht="10.9" customHeight="1" x14ac:dyDescent="0.2">
      <c r="A35" s="12" t="s">
        <v>40</v>
      </c>
      <c r="B35" s="13">
        <v>110000</v>
      </c>
      <c r="C35" s="13">
        <v>109760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33298</v>
      </c>
      <c r="K35" s="13">
        <v>0</v>
      </c>
      <c r="L35" s="13">
        <v>0</v>
      </c>
      <c r="M35" s="13">
        <v>16094.2</v>
      </c>
      <c r="N35" s="13">
        <v>10010</v>
      </c>
      <c r="O35" s="13">
        <v>0</v>
      </c>
      <c r="P35" s="13">
        <f t="shared" si="2"/>
        <v>80861.899999999994</v>
      </c>
    </row>
    <row r="36" spans="1:18" ht="10.9" customHeight="1" x14ac:dyDescent="0.2">
      <c r="A36" s="14" t="s">
        <v>41</v>
      </c>
      <c r="B36" s="13">
        <v>650500</v>
      </c>
      <c r="C36" s="13">
        <v>1488956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64251</v>
      </c>
      <c r="K36" s="13">
        <v>0</v>
      </c>
      <c r="L36" s="13">
        <v>292996</v>
      </c>
      <c r="M36" s="13">
        <v>5999.12</v>
      </c>
      <c r="N36" s="13">
        <v>11877.13</v>
      </c>
      <c r="O36" s="13">
        <v>0</v>
      </c>
      <c r="P36" s="13">
        <f t="shared" si="2"/>
        <v>684968.44000000006</v>
      </c>
    </row>
    <row r="37" spans="1:18" ht="10.9" customHeight="1" x14ac:dyDescent="0.2">
      <c r="A37" s="14" t="s">
        <v>42</v>
      </c>
      <c r="B37" s="13">
        <v>580000</v>
      </c>
      <c r="C37" s="13">
        <v>4042592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233126.11</v>
      </c>
      <c r="J37" s="13">
        <v>35914.83</v>
      </c>
      <c r="K37" s="13">
        <v>582328.83000000007</v>
      </c>
      <c r="L37" s="13">
        <v>39772.829999999994</v>
      </c>
      <c r="M37" s="13">
        <v>362386.76</v>
      </c>
      <c r="N37" s="13">
        <v>28429.25</v>
      </c>
      <c r="O37" s="13">
        <v>0</v>
      </c>
      <c r="P37" s="13">
        <f t="shared" si="2"/>
        <v>1613261.2900000003</v>
      </c>
    </row>
    <row r="38" spans="1:18" x14ac:dyDescent="0.2">
      <c r="A38" s="14" t="s">
        <v>43</v>
      </c>
      <c r="B38" s="13">
        <v>42395000</v>
      </c>
      <c r="C38" s="13">
        <v>42786196.400000006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4817965.29</v>
      </c>
      <c r="J38" s="13">
        <v>1297939.42</v>
      </c>
      <c r="K38" s="13">
        <v>7094106.9000000004</v>
      </c>
      <c r="L38" s="13">
        <v>2662048.1800000002</v>
      </c>
      <c r="M38" s="13">
        <v>5065484.8199999994</v>
      </c>
      <c r="N38" s="13">
        <v>1321412.94</v>
      </c>
      <c r="O38" s="13">
        <v>0</v>
      </c>
      <c r="P38" s="13">
        <f t="shared" si="2"/>
        <v>29624445.830000002</v>
      </c>
    </row>
    <row r="39" spans="1:18" ht="16.5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32074445.650000002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1375059.7199999997</v>
      </c>
      <c r="J40" s="13">
        <v>2019389.04</v>
      </c>
      <c r="K40" s="13">
        <v>623264.24</v>
      </c>
      <c r="L40" s="13">
        <v>1771766.5899999999</v>
      </c>
      <c r="M40" s="13">
        <v>1986485.9000000001</v>
      </c>
      <c r="N40" s="13">
        <v>3516203.1699999995</v>
      </c>
      <c r="O40" s="13">
        <v>0</v>
      </c>
      <c r="P40" s="13">
        <f t="shared" si="2"/>
        <v>16369675.689999999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1158043308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78508825.560000002</v>
      </c>
      <c r="I41" s="10">
        <f t="shared" si="11"/>
        <v>86376267.170000017</v>
      </c>
      <c r="J41" s="10">
        <f t="shared" si="11"/>
        <v>86226667.129999995</v>
      </c>
      <c r="K41" s="10">
        <f t="shared" si="11"/>
        <v>70053797.320000008</v>
      </c>
      <c r="L41" s="10">
        <f t="shared" si="11"/>
        <v>78447359.88000001</v>
      </c>
      <c r="M41" s="10">
        <f t="shared" si="11"/>
        <v>112017690.32000001</v>
      </c>
      <c r="N41" s="10">
        <f t="shared" si="11"/>
        <v>135205969.24000001</v>
      </c>
      <c r="O41" s="10">
        <f t="shared" si="11"/>
        <v>0</v>
      </c>
      <c r="P41" s="10">
        <f t="shared" si="2"/>
        <v>1000479970.6200001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179951214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16473599.850000001</v>
      </c>
      <c r="J42" s="13">
        <v>16345999.810000001</v>
      </c>
      <c r="K42" s="13">
        <v>100000</v>
      </c>
      <c r="L42" s="13">
        <v>8544692.5600000005</v>
      </c>
      <c r="M42" s="13">
        <v>100000</v>
      </c>
      <c r="N42" s="13">
        <v>33630438.700000003</v>
      </c>
      <c r="O42" s="13">
        <v>0</v>
      </c>
      <c r="P42" s="13">
        <f t="shared" si="2"/>
        <v>121370076.89000002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38399633.700000003</v>
      </c>
      <c r="I43" s="13">
        <v>38399633.700000003</v>
      </c>
      <c r="J43" s="13">
        <v>38399633.700000003</v>
      </c>
      <c r="K43" s="13">
        <v>38399633.700000003</v>
      </c>
      <c r="L43" s="13">
        <v>38399633.700000003</v>
      </c>
      <c r="M43" s="13">
        <v>80387633.700000003</v>
      </c>
      <c r="N43" s="13">
        <v>59517604.920000002</v>
      </c>
      <c r="O43" s="13">
        <v>0</v>
      </c>
      <c r="P43" s="13">
        <f t="shared" si="2"/>
        <v>508813941.91999996</v>
      </c>
    </row>
    <row r="44" spans="1:18" ht="10.9" customHeight="1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13272260</v>
      </c>
      <c r="M45" s="13">
        <v>13272260</v>
      </c>
      <c r="N45" s="13">
        <v>23662770</v>
      </c>
      <c r="O45" s="13">
        <v>0</v>
      </c>
      <c r="P45" s="13">
        <f t="shared" si="2"/>
        <v>156385370</v>
      </c>
    </row>
    <row r="46" spans="1:18" ht="10.9" customHeight="1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11894852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18303598.620000001</v>
      </c>
      <c r="I49" s="13">
        <v>18230773.620000001</v>
      </c>
      <c r="J49" s="13">
        <v>18208773.619999997</v>
      </c>
      <c r="K49" s="13">
        <v>18281903.620000001</v>
      </c>
      <c r="L49" s="13">
        <v>18230773.620000001</v>
      </c>
      <c r="M49" s="13">
        <v>18257796.620000001</v>
      </c>
      <c r="N49" s="13">
        <v>18395155.620000001</v>
      </c>
      <c r="O49" s="13">
        <v>0</v>
      </c>
      <c r="P49" s="13">
        <f t="shared" si="2"/>
        <v>202034045.14000005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11000000</v>
      </c>
      <c r="H50" s="10">
        <f t="shared" si="12"/>
        <v>0</v>
      </c>
      <c r="I50" s="10">
        <f t="shared" si="12"/>
        <v>0</v>
      </c>
      <c r="J50" s="10">
        <f t="shared" si="12"/>
        <v>10250000</v>
      </c>
      <c r="K50" s="10">
        <f t="shared" si="12"/>
        <v>0</v>
      </c>
      <c r="L50" s="10">
        <f t="shared" si="12"/>
        <v>0</v>
      </c>
      <c r="M50" s="10">
        <f t="shared" si="12"/>
        <v>10000000</v>
      </c>
      <c r="N50" s="10">
        <f t="shared" si="12"/>
        <v>0</v>
      </c>
      <c r="O50" s="10">
        <f t="shared" si="12"/>
        <v>0</v>
      </c>
      <c r="P50" s="10">
        <f t="shared" si="2"/>
        <v>55250000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11000000</v>
      </c>
      <c r="H52" s="13">
        <v>0</v>
      </c>
      <c r="I52" s="13">
        <v>0</v>
      </c>
      <c r="J52" s="13">
        <v>10250000</v>
      </c>
      <c r="K52" s="13">
        <v>0</v>
      </c>
      <c r="L52" s="13">
        <v>0</v>
      </c>
      <c r="M52" s="13">
        <v>10000000</v>
      </c>
      <c r="N52" s="13">
        <v>0</v>
      </c>
      <c r="O52" s="13">
        <v>0</v>
      </c>
      <c r="P52" s="13">
        <f t="shared" si="2"/>
        <v>55250000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68453511.789999992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5345803.58</v>
      </c>
      <c r="J57" s="10">
        <f t="shared" si="13"/>
        <v>9671482.8399999999</v>
      </c>
      <c r="K57" s="10">
        <f t="shared" si="13"/>
        <v>2079439.04</v>
      </c>
      <c r="L57" s="10">
        <f t="shared" si="13"/>
        <v>5065428.25</v>
      </c>
      <c r="M57" s="10">
        <f t="shared" si="13"/>
        <v>3301200.49</v>
      </c>
      <c r="N57" s="10">
        <f t="shared" si="13"/>
        <v>5171230.7300000004</v>
      </c>
      <c r="O57" s="10">
        <f t="shared" si="13"/>
        <v>0</v>
      </c>
      <c r="P57" s="10">
        <f t="shared" si="13"/>
        <v>34342197.469999999</v>
      </c>
    </row>
    <row r="58" spans="1:16" ht="10.15" customHeight="1" x14ac:dyDescent="0.2">
      <c r="A58" s="12" t="s">
        <v>63</v>
      </c>
      <c r="B58" s="13">
        <v>14267900</v>
      </c>
      <c r="C58" s="13">
        <v>28728029.489999998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3058747.44</v>
      </c>
      <c r="J58" s="13">
        <v>1189785.03</v>
      </c>
      <c r="K58" s="13">
        <v>901439.05</v>
      </c>
      <c r="L58" s="13">
        <v>1722315.0499999998</v>
      </c>
      <c r="M58" s="13">
        <v>2030781.6</v>
      </c>
      <c r="N58" s="13">
        <v>4543014.78</v>
      </c>
      <c r="O58" s="13">
        <v>0</v>
      </c>
      <c r="P58" s="13">
        <f t="shared" si="2"/>
        <v>15942389.859999999</v>
      </c>
    </row>
    <row r="59" spans="1:16" ht="10.15" customHeight="1" x14ac:dyDescent="0.2">
      <c r="A59" s="14" t="s">
        <v>64</v>
      </c>
      <c r="B59" s="13">
        <v>8979300</v>
      </c>
      <c r="C59" s="13">
        <v>5432831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1893554.9499999997</v>
      </c>
      <c r="J59" s="13">
        <v>527601.24</v>
      </c>
      <c r="K59" s="13">
        <v>0</v>
      </c>
      <c r="L59" s="13">
        <v>0</v>
      </c>
      <c r="M59" s="13">
        <v>495879.08</v>
      </c>
      <c r="N59" s="13">
        <v>568761.94000000006</v>
      </c>
      <c r="O59" s="13">
        <v>0</v>
      </c>
      <c r="P59" s="13">
        <f t="shared" si="2"/>
        <v>3621439.86</v>
      </c>
    </row>
    <row r="60" spans="1:16" ht="10.15" customHeight="1" x14ac:dyDescent="0.2">
      <c r="A60" s="14" t="s">
        <v>65</v>
      </c>
      <c r="B60" s="13">
        <v>50000</v>
      </c>
      <c r="C60" s="13">
        <v>80000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3835</v>
      </c>
      <c r="M60" s="13">
        <v>0</v>
      </c>
      <c r="N60" s="13">
        <v>53100</v>
      </c>
      <c r="O60" s="13">
        <v>0</v>
      </c>
      <c r="P60" s="13">
        <f t="shared" si="2"/>
        <v>56935</v>
      </c>
    </row>
    <row r="61" spans="1:16" ht="10.15" customHeight="1" x14ac:dyDescent="0.2">
      <c r="A61" s="14" t="s">
        <v>66</v>
      </c>
      <c r="B61" s="13">
        <v>51000</v>
      </c>
      <c r="C61" s="13">
        <v>8341124.9500000002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15073.18</v>
      </c>
      <c r="K61" s="13">
        <v>0</v>
      </c>
      <c r="L61" s="13">
        <v>2683333</v>
      </c>
      <c r="M61" s="13">
        <v>7400</v>
      </c>
      <c r="N61" s="13">
        <v>6354.01</v>
      </c>
      <c r="O61" s="13">
        <v>0</v>
      </c>
      <c r="P61" s="13">
        <f t="shared" si="2"/>
        <v>2720154.69</v>
      </c>
    </row>
    <row r="62" spans="1:16" ht="10.15" customHeight="1" x14ac:dyDescent="0.2">
      <c r="A62" s="14" t="s">
        <v>67</v>
      </c>
      <c r="B62" s="13">
        <v>101006338</v>
      </c>
      <c r="C62" s="13">
        <v>19081051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372501.18999999994</v>
      </c>
      <c r="J62" s="13">
        <v>7861379.3899999997</v>
      </c>
      <c r="K62" s="13">
        <v>1177999.99</v>
      </c>
      <c r="L62" s="13">
        <v>432189.01</v>
      </c>
      <c r="M62" s="13">
        <v>471027.81000000006</v>
      </c>
      <c r="N62" s="13">
        <v>0</v>
      </c>
      <c r="O62" s="13">
        <v>0</v>
      </c>
      <c r="P62" s="13">
        <f t="shared" si="2"/>
        <v>11382765.869999999</v>
      </c>
    </row>
    <row r="63" spans="1:16" ht="10.15" customHeight="1" x14ac:dyDescent="0.2">
      <c r="A63" s="14" t="s">
        <v>68</v>
      </c>
      <c r="B63" s="13">
        <v>101500</v>
      </c>
      <c r="C63" s="13">
        <v>1539000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77644</v>
      </c>
      <c r="K63" s="13">
        <v>0</v>
      </c>
      <c r="L63" s="13">
        <v>223756.19</v>
      </c>
      <c r="M63" s="13">
        <v>63012</v>
      </c>
      <c r="N63" s="13">
        <v>0</v>
      </c>
      <c r="O63" s="13">
        <v>0</v>
      </c>
      <c r="P63" s="13">
        <f t="shared" si="2"/>
        <v>364412.19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254200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21000</v>
      </c>
      <c r="J65" s="13">
        <v>0</v>
      </c>
      <c r="K65" s="13">
        <v>0</v>
      </c>
      <c r="L65" s="13">
        <v>0</v>
      </c>
      <c r="M65" s="13">
        <v>233100</v>
      </c>
      <c r="N65" s="13">
        <v>0</v>
      </c>
      <c r="O65" s="13">
        <v>0</v>
      </c>
      <c r="P65" s="13">
        <f t="shared" si="2"/>
        <v>254100</v>
      </c>
    </row>
    <row r="66" spans="1:16" ht="10.15" customHeight="1" x14ac:dyDescent="0.2">
      <c r="A66" s="14" t="s">
        <v>71</v>
      </c>
      <c r="B66" s="13">
        <v>100000</v>
      </c>
      <c r="C66" s="13">
        <v>4997275.3499999996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33301000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8759602.9600000009</v>
      </c>
      <c r="J67" s="10">
        <f t="shared" si="14"/>
        <v>791640.48</v>
      </c>
      <c r="K67" s="10">
        <f t="shared" si="14"/>
        <v>0</v>
      </c>
      <c r="L67" s="10">
        <f t="shared" si="14"/>
        <v>5419688.7000000002</v>
      </c>
      <c r="M67" s="10">
        <f t="shared" si="14"/>
        <v>3678962.89</v>
      </c>
      <c r="N67" s="10">
        <f t="shared" si="14"/>
        <v>1415294.97</v>
      </c>
      <c r="O67" s="10">
        <f t="shared" si="14"/>
        <v>0</v>
      </c>
      <c r="P67" s="10">
        <f t="shared" si="2"/>
        <v>26544937.170000002</v>
      </c>
    </row>
    <row r="68" spans="1:16" ht="8.4499999999999993" customHeight="1" x14ac:dyDescent="0.2">
      <c r="A68" s="12" t="s">
        <v>73</v>
      </c>
      <c r="B68" s="13">
        <v>3001000</v>
      </c>
      <c r="C68" s="13">
        <v>33301000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8759602.9600000009</v>
      </c>
      <c r="J68" s="13">
        <v>791640.48</v>
      </c>
      <c r="K68" s="13">
        <v>0</v>
      </c>
      <c r="L68" s="13">
        <v>5419688.7000000002</v>
      </c>
      <c r="M68" s="13">
        <v>3678962.89</v>
      </c>
      <c r="N68" s="13">
        <v>1415294.97</v>
      </c>
      <c r="O68" s="13">
        <v>0</v>
      </c>
      <c r="P68" s="13">
        <f t="shared" si="2"/>
        <v>26544937.170000002</v>
      </c>
    </row>
    <row r="69" spans="1:16" ht="9" customHeight="1" x14ac:dyDescent="0.2">
      <c r="A69" s="12" t="s">
        <v>74</v>
      </c>
      <c r="B69" s="13">
        <v>2000000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4189290984.5499997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350947850.06999999</v>
      </c>
      <c r="H88" s="4">
        <f t="shared" si="16"/>
        <v>337464021.72000003</v>
      </c>
      <c r="I88" s="4">
        <f t="shared" si="16"/>
        <v>311933553.47000003</v>
      </c>
      <c r="J88" s="4">
        <f t="shared" si="16"/>
        <v>291364161.53000003</v>
      </c>
      <c r="K88" s="4">
        <f t="shared" si="16"/>
        <v>255536877.47</v>
      </c>
      <c r="L88" s="4">
        <f t="shared" si="16"/>
        <v>270599426.19999999</v>
      </c>
      <c r="M88" s="4">
        <f>M15+M21+M31+M41+M50+M57+M67</f>
        <v>382571543.36000001</v>
      </c>
      <c r="N88" s="4">
        <f t="shared" si="16"/>
        <v>537698817.7700001</v>
      </c>
      <c r="O88" s="4">
        <f t="shared" si="16"/>
        <v>0</v>
      </c>
      <c r="P88" s="4">
        <f t="shared" si="15"/>
        <v>3453539523.3299999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6.5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.75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2024-12-02T16:35:28Z</cp:lastPrinted>
  <dcterms:created xsi:type="dcterms:W3CDTF">2022-09-16T14:51:44Z</dcterms:created>
  <dcterms:modified xsi:type="dcterms:W3CDTF">2024-12-03T18:03:50Z</dcterms:modified>
</cp:coreProperties>
</file>