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Diciembre\Presupuesto\"/>
    </mc:Choice>
  </mc:AlternateContent>
  <xr:revisionPtr revIDLastSave="0" documentId="8_{D0A2EC0E-B962-4A4C-A1B8-18E51A1A73EC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M88" i="1" l="1"/>
  <c r="E88" i="1"/>
  <c r="P31" i="1"/>
  <c r="P50" i="1"/>
  <c r="P41" i="1"/>
  <c r="P21" i="1"/>
  <c r="C88" i="1"/>
  <c r="N88" i="1"/>
  <c r="F88" i="1"/>
  <c r="I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<sst xmlns="http://schemas.openxmlformats.org/spreadsheetml/2006/main" count="107" uniqueCount="107">
  <si>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</si>
  <si>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</si>
  <si>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</si>
  <si>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</si>
  <si>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</si>
  <si>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</si>
  <si>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</si>
  <si>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</si>
  <si>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</si>
  <si>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</si>
  <si>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</si>
  <si>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</si>
  <si>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</si>
  <si>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</si>
  <si>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</si>
  <si>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</si>
  <si>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</si>
  <si>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</si>
  <si>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</si>
  <si>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</si>
  <si>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</si>
  <si>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</si>
  <si>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</si>
  <si>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</si>
  <si>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</si>
  <si>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</si>
  <si>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</si>
  <si>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</si>
  <si>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</si>
  <si>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</si>
  <si>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</si>
  <si>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</si>
  <si>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</si>
  <si>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</si>
  <si>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</si>
  <si>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</si>
  <si>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</si>
  <si>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</si>
  <si>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</si>
  <si>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</si>
  <si>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</si>
  <si>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</si>
  <si>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</si>
  <si>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</si>
  <si>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</si>
  <si>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</si>
  <si>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</si>
  <si>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</si>
  <si>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</si>
  <si>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</si>
  <si>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</si>
  <si>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</si>
  <si>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</si>
  <si>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</si>
  <si>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</si>
  <si>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</si>
  <si>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</si>
  <si>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</si>
  <si>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</si>
  <si>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</si>
  <si>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</si>
  <si>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</si>
  <si>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</si>
  <si>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</si>
  <si>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</si>
  <si>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</si>
  <si>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</si>
  <si>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</si>
  <si>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</si>
  <si>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</si>
  <si>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</si>
  <si>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</si>
  <si>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</si>
  <si>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</si>
  <si>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</si>
  <si>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</si>
  <si>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</si>
  <si>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</si>
  <si>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</si>
  <si>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</si>
  <si>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</si>
  <si>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</si>
  <si>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</si>
  <si>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</si>
  <si>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</si>
  <si>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</si>
  <si>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</si>
  <si>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</si>
  <si>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</si>
  <si>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</si>
  <si>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</si>
  <si>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</si>
  <si>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</si>
  <si>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</si>
  <si>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</si>
  <si>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</si>
  <si>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</si>
  <si>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</si>
  <si>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</si>
  <si>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</si>
  <si>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</si>
  <si>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</si>
  <si>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</si>
  <si>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</si>
  <si>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</si>
  <si>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RD$4,057,193,249.17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</si>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</sst>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125757</xdr:colOff>
      <xdr:row>1</xdr:row>
      <xdr:rowOff>24612</xdr:rowOff>
    </xdr:from>
    <xdr:to>
      <xdr:col>6</xdr:col>
      <xdr:colOff>526315</xdr:colOff>
      <xdr:row>5</xdr:row>
      <xdr:rowOff>22543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557" y="189712"/>
          <a:ext cx="1003808" cy="6583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zoomScale="150" zoomScaleNormal="150" workbookViewId="0">
      <selection activeCell="A6" sqref="A6:P6"/>
    </sheetView>
  </sheetViews>
  <sheetFormatPr baseColWidth="10" defaultColWidth="13.33203125" defaultRowHeight="12.75" x14ac:dyDescent="0.2"/>
  <cols>
    <col min="1" max="1" width="49.83203125" style="6" customWidth="1"/>
    <col min="2" max="2" width="12.1640625" style="6" customWidth="1"/>
    <col min="3" max="3" width="11.83203125" style="6" customWidth="1"/>
    <col min="4" max="4" width="8.83203125" style="6" customWidth="1"/>
    <col min="5" max="5" width="11.33203125" style="6" customWidth="1"/>
    <col min="6" max="6" width="10.5" style="6" customWidth="1"/>
    <col min="7" max="7" width="10.83203125" style="6" customWidth="1"/>
    <col min="8" max="8" width="11.33203125" style="6" customWidth="1"/>
    <col min="9" max="9" width="13.33203125" style="6" bestFit="1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2.332031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2177517470.8499999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140964280.11000001</v>
      </c>
      <c r="H15" s="11">
        <f t="shared" si="1"/>
        <v>193442959.31000003</v>
      </c>
      <c r="I15" s="11">
        <f t="shared" si="1"/>
        <v>183922931.43000004</v>
      </c>
      <c r="J15" s="11">
        <f t="shared" si="1"/>
        <v>150028217.90000001</v>
      </c>
      <c r="K15" s="11">
        <f t="shared" si="1"/>
        <v>148026159.42000002</v>
      </c>
      <c r="L15" s="11">
        <f t="shared" si="1"/>
        <v>142197685.11000001</v>
      </c>
      <c r="M15" s="11">
        <f t="shared" si="1"/>
        <v>207211125.02000001</v>
      </c>
      <c r="N15" s="11">
        <f t="shared" si="1"/>
        <v>287151959.41000003</v>
      </c>
      <c r="O15" s="11">
        <f t="shared" si="1"/>
        <v>278698684.40999997</v>
      </c>
      <c r="P15" s="11">
        <f>SUM(P16:P20)</f>
        <v>2144363472.7100003</v>
      </c>
    </row>
    <row r="16" spans="1:22" ht="10.9" customHeight="1" x14ac:dyDescent="0.2">
      <c r="A16" s="12" t="s">
        <v>21</v>
      </c>
      <c r="B16" s="13">
        <v>1505757790</v>
      </c>
      <c r="C16" s="13">
        <v>1582735973.2899997</v>
      </c>
      <c r="D16" s="13">
        <v>117372095.15000001</v>
      </c>
      <c r="E16" s="13">
        <v>115860635.62</v>
      </c>
      <c r="F16" s="13">
        <v>117674758.78</v>
      </c>
      <c r="G16" s="13">
        <v>119278203.77000001</v>
      </c>
      <c r="H16" s="13">
        <v>121065988.24000001</v>
      </c>
      <c r="I16" s="13">
        <v>118872837.58000001</v>
      </c>
      <c r="J16" s="13">
        <v>120491762.12000002</v>
      </c>
      <c r="K16" s="13">
        <v>120562633.43000001</v>
      </c>
      <c r="L16" s="13">
        <v>120727655.47000001</v>
      </c>
      <c r="M16" s="13">
        <v>125282166.16</v>
      </c>
      <c r="N16" s="13">
        <v>217777294.38</v>
      </c>
      <c r="O16" s="13">
        <v>160487098.75999999</v>
      </c>
      <c r="P16" s="13">
        <f>SUM(D16:O16)</f>
        <v>1575453129.4600003</v>
      </c>
    </row>
    <row r="17" spans="1:16" ht="10.9" customHeight="1" x14ac:dyDescent="0.2">
      <c r="A17" s="12" t="s">
        <v>22</v>
      </c>
      <c r="B17" s="13">
        <v>411426485</v>
      </c>
      <c r="C17" s="13">
        <v>373641166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54423226.280000001</v>
      </c>
      <c r="I17" s="13">
        <v>47063589.079999998</v>
      </c>
      <c r="J17" s="13">
        <v>11371734.719999997</v>
      </c>
      <c r="K17" s="13">
        <v>9125176.9900000002</v>
      </c>
      <c r="L17" s="13">
        <v>3191843.83</v>
      </c>
      <c r="M17" s="13">
        <v>63554297.869999997</v>
      </c>
      <c r="N17" s="13">
        <v>49474381.060000002</v>
      </c>
      <c r="O17" s="13">
        <v>99313273.109999999</v>
      </c>
      <c r="P17" s="13">
        <f t="shared" ref="P17:P80" si="2">SUM(D17:O17)</f>
        <v>350511561.44</v>
      </c>
    </row>
    <row r="18" spans="1:16" ht="10.9" customHeight="1" x14ac:dyDescent="0.2">
      <c r="A18" s="14" t="s">
        <v>23</v>
      </c>
      <c r="B18" s="13">
        <v>330000</v>
      </c>
      <c r="C18" s="13">
        <v>76703</v>
      </c>
      <c r="D18" s="13">
        <v>0</v>
      </c>
      <c r="E18" s="13">
        <v>18816</v>
      </c>
      <c r="F18" s="13">
        <v>0</v>
      </c>
      <c r="G18" s="13">
        <v>0</v>
      </c>
      <c r="H18" s="13">
        <v>9096.9599999999991</v>
      </c>
      <c r="I18" s="13">
        <v>17984</v>
      </c>
      <c r="J18" s="13">
        <v>0</v>
      </c>
      <c r="K18" s="13">
        <v>9215.2099999999991</v>
      </c>
      <c r="L18" s="13">
        <v>0</v>
      </c>
      <c r="M18" s="13">
        <v>6668.8</v>
      </c>
      <c r="N18" s="13">
        <v>3861.94</v>
      </c>
      <c r="O18" s="13">
        <v>11059.2</v>
      </c>
      <c r="P18" s="13">
        <f t="shared" si="2"/>
        <v>76702.11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221063628.56000003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17944647.829999998</v>
      </c>
      <c r="I20" s="13">
        <v>17968520.770000003</v>
      </c>
      <c r="J20" s="13">
        <v>18164721.059999995</v>
      </c>
      <c r="K20" s="13">
        <v>18329133.790000003</v>
      </c>
      <c r="L20" s="13">
        <v>18278185.810000002</v>
      </c>
      <c r="M20" s="13">
        <v>18367992.189999998</v>
      </c>
      <c r="N20" s="13">
        <v>19896422.030000001</v>
      </c>
      <c r="O20" s="13">
        <v>18887253.34</v>
      </c>
      <c r="P20" s="13">
        <f t="shared" si="2"/>
        <v>218322079.69999999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584844301.90999997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49338511.86999999</v>
      </c>
      <c r="G21" s="10">
        <f t="shared" ref="G21:H21" si="4">SUM(G22:G30)</f>
        <v>26401488.999999996</v>
      </c>
      <c r="H21" s="10">
        <f t="shared" si="4"/>
        <v>53142979.829999991</v>
      </c>
      <c r="I21" s="10">
        <f t="shared" ref="I21" si="5">SUM(I22:I30)</f>
        <v>20395617.920000006</v>
      </c>
      <c r="J21" s="10">
        <f t="shared" ref="J21:K21" si="6">SUM(J22:J30)</f>
        <v>29745255.050000001</v>
      </c>
      <c r="K21" s="10">
        <f t="shared" si="6"/>
        <v>26802134.770000007</v>
      </c>
      <c r="L21" s="10">
        <f t="shared" ref="L21" si="7">SUM(L22:L30)</f>
        <v>33460503.079999991</v>
      </c>
      <c r="M21" s="10">
        <f t="shared" ref="M21:N21" si="8">SUM(M22:M30)</f>
        <v>38068392.18</v>
      </c>
      <c r="N21" s="10">
        <f t="shared" si="8"/>
        <v>100380013.63999999</v>
      </c>
      <c r="O21" s="10">
        <f>SUM(O22:O30)</f>
        <v>115745014.53000002</v>
      </c>
      <c r="P21" s="10">
        <f t="shared" si="2"/>
        <v>527235798.33000004</v>
      </c>
    </row>
    <row r="22" spans="1:16" ht="10.9" customHeight="1" x14ac:dyDescent="0.2">
      <c r="A22" s="12" t="s">
        <v>27</v>
      </c>
      <c r="B22" s="13">
        <v>219056434</v>
      </c>
      <c r="C22" s="13">
        <v>209598406.19999999</v>
      </c>
      <c r="D22" s="13">
        <v>12702616.710000003</v>
      </c>
      <c r="E22" s="13">
        <v>14264421.699999999</v>
      </c>
      <c r="F22" s="13">
        <v>15880575.759999998</v>
      </c>
      <c r="G22" s="13">
        <v>13989220.439999999</v>
      </c>
      <c r="H22" s="13">
        <v>20292397.139999997</v>
      </c>
      <c r="I22" s="13">
        <v>14863273.25</v>
      </c>
      <c r="J22" s="13">
        <v>17857545.489999998</v>
      </c>
      <c r="K22" s="13">
        <v>17626458.600000001</v>
      </c>
      <c r="L22" s="13">
        <v>15118255.859999996</v>
      </c>
      <c r="M22" s="13">
        <v>19715970.57</v>
      </c>
      <c r="N22" s="13">
        <v>18179232.460000005</v>
      </c>
      <c r="O22" s="13">
        <v>19607808.300000001</v>
      </c>
      <c r="P22" s="13">
        <f t="shared" si="2"/>
        <v>200097776.28</v>
      </c>
    </row>
    <row r="23" spans="1:16" ht="10.9" customHeight="1" x14ac:dyDescent="0.2">
      <c r="A23" s="14" t="s">
        <v>28</v>
      </c>
      <c r="B23" s="13">
        <v>24296300</v>
      </c>
      <c r="C23" s="13">
        <v>27072792.800000001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1566966.85</v>
      </c>
      <c r="I23" s="13">
        <v>1312640.21</v>
      </c>
      <c r="J23" s="13">
        <v>402828.4</v>
      </c>
      <c r="K23" s="13">
        <v>368063.09999999992</v>
      </c>
      <c r="L23" s="13">
        <v>49962.2</v>
      </c>
      <c r="M23" s="13">
        <v>3204887.9399999995</v>
      </c>
      <c r="N23" s="13">
        <v>2655877.2799999993</v>
      </c>
      <c r="O23" s="13">
        <v>10291290.560000001</v>
      </c>
      <c r="P23" s="13">
        <f t="shared" si="2"/>
        <v>23766125.710000001</v>
      </c>
    </row>
    <row r="24" spans="1:16" ht="10.9" customHeight="1" x14ac:dyDescent="0.2">
      <c r="A24" s="12" t="s">
        <v>29</v>
      </c>
      <c r="B24" s="13">
        <v>21964031</v>
      </c>
      <c r="C24" s="13">
        <v>21318578</v>
      </c>
      <c r="D24" s="13">
        <v>0</v>
      </c>
      <c r="E24" s="13">
        <v>100300</v>
      </c>
      <c r="F24" s="13">
        <v>18600</v>
      </c>
      <c r="G24" s="13">
        <v>103300</v>
      </c>
      <c r="H24" s="13">
        <v>6844835</v>
      </c>
      <c r="I24" s="13">
        <v>6557.5</v>
      </c>
      <c r="J24" s="13">
        <v>176412.5</v>
      </c>
      <c r="K24" s="13">
        <v>249372.5</v>
      </c>
      <c r="L24" s="13">
        <v>1857601</v>
      </c>
      <c r="M24" s="13">
        <v>156250</v>
      </c>
      <c r="N24" s="13">
        <v>4359244.99</v>
      </c>
      <c r="O24" s="13">
        <v>5727889.2599999998</v>
      </c>
      <c r="P24" s="13">
        <f t="shared" si="2"/>
        <v>19600362.75</v>
      </c>
    </row>
    <row r="25" spans="1:16" ht="10.9" customHeight="1" x14ac:dyDescent="0.2">
      <c r="A25" s="12" t="s">
        <v>30</v>
      </c>
      <c r="B25" s="13">
        <v>4661980</v>
      </c>
      <c r="C25" s="13">
        <v>7595649.0099999998</v>
      </c>
      <c r="D25" s="13">
        <v>0</v>
      </c>
      <c r="E25" s="13">
        <v>0</v>
      </c>
      <c r="F25" s="13">
        <v>362000</v>
      </c>
      <c r="G25" s="13">
        <v>0</v>
      </c>
      <c r="H25" s="13">
        <v>55000</v>
      </c>
      <c r="I25" s="13">
        <v>0</v>
      </c>
      <c r="J25" s="13">
        <v>272882.8</v>
      </c>
      <c r="K25" s="13">
        <v>377367.53</v>
      </c>
      <c r="L25" s="13">
        <v>48000</v>
      </c>
      <c r="M25" s="13">
        <v>231536.05</v>
      </c>
      <c r="N25" s="13">
        <v>362541.83999999997</v>
      </c>
      <c r="O25" s="13">
        <v>4451056.82</v>
      </c>
      <c r="P25" s="13">
        <f t="shared" si="2"/>
        <v>6160385.040000001</v>
      </c>
    </row>
    <row r="26" spans="1:16" ht="16.899999999999999" customHeight="1" x14ac:dyDescent="0.2">
      <c r="A26" s="12" t="s">
        <v>31</v>
      </c>
      <c r="B26" s="13">
        <v>26589000</v>
      </c>
      <c r="C26" s="13">
        <v>35531201</v>
      </c>
      <c r="D26" s="13">
        <v>34034.74</v>
      </c>
      <c r="E26" s="13">
        <v>29500</v>
      </c>
      <c r="F26" s="13">
        <v>1050067.25</v>
      </c>
      <c r="G26" s="13">
        <v>556736.86</v>
      </c>
      <c r="H26" s="13">
        <v>1324619.5699999998</v>
      </c>
      <c r="I26" s="13">
        <v>699658.98</v>
      </c>
      <c r="J26" s="13">
        <v>839303.83</v>
      </c>
      <c r="K26" s="13">
        <v>752184.91999999993</v>
      </c>
      <c r="L26" s="13">
        <v>348421.94</v>
      </c>
      <c r="M26" s="13">
        <v>711567</v>
      </c>
      <c r="N26" s="13">
        <v>6070388.5899999999</v>
      </c>
      <c r="O26" s="13">
        <v>14411221.09</v>
      </c>
      <c r="P26" s="13">
        <f t="shared" si="2"/>
        <v>26827704.77</v>
      </c>
    </row>
    <row r="27" spans="1:16" ht="13.9" customHeight="1" x14ac:dyDescent="0.2">
      <c r="A27" s="12" t="s">
        <v>32</v>
      </c>
      <c r="B27" s="13">
        <v>19143686</v>
      </c>
      <c r="C27" s="13">
        <v>17764634.460000001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1132690.67</v>
      </c>
      <c r="I27" s="13">
        <v>1177400.5999999999</v>
      </c>
      <c r="J27" s="13">
        <v>3284573.99</v>
      </c>
      <c r="K27" s="13">
        <v>434606.86000000004</v>
      </c>
      <c r="L27" s="13">
        <v>2384940.2200000002</v>
      </c>
      <c r="M27" s="13">
        <v>1218926.69</v>
      </c>
      <c r="N27" s="13">
        <v>1506949.5</v>
      </c>
      <c r="O27" s="13">
        <v>1228593.02</v>
      </c>
      <c r="P27" s="13">
        <f t="shared" si="2"/>
        <v>17427677.579999998</v>
      </c>
    </row>
    <row r="28" spans="1:16" ht="13.9" customHeight="1" x14ac:dyDescent="0.2">
      <c r="A28" s="14" t="s">
        <v>33</v>
      </c>
      <c r="B28" s="13">
        <v>93022638</v>
      </c>
      <c r="C28" s="13">
        <v>81300640.890000001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1644786.72</v>
      </c>
      <c r="I28" s="13">
        <v>662749.87</v>
      </c>
      <c r="J28" s="13">
        <v>2161032.5499999998</v>
      </c>
      <c r="K28" s="13">
        <v>1540172.28</v>
      </c>
      <c r="L28" s="13">
        <v>765248.11</v>
      </c>
      <c r="M28" s="13">
        <v>10472362.970000001</v>
      </c>
      <c r="N28" s="13">
        <v>16738739.390000001</v>
      </c>
      <c r="O28" s="13">
        <v>22996361.039999999</v>
      </c>
      <c r="P28" s="13">
        <f t="shared" si="2"/>
        <v>66823363.919999994</v>
      </c>
    </row>
    <row r="29" spans="1:16" ht="12.6" customHeight="1" x14ac:dyDescent="0.2">
      <c r="A29" s="14" t="s">
        <v>34</v>
      </c>
      <c r="B29" s="13">
        <v>160642316</v>
      </c>
      <c r="C29" s="13">
        <v>127250283.55000001</v>
      </c>
      <c r="D29" s="13">
        <v>0</v>
      </c>
      <c r="E29" s="13">
        <v>59322.84</v>
      </c>
      <c r="F29" s="13">
        <v>18719538.359999996</v>
      </c>
      <c r="G29" s="13">
        <v>1456477.48</v>
      </c>
      <c r="H29" s="13">
        <v>15221573.199999999</v>
      </c>
      <c r="I29" s="13">
        <v>710122.8</v>
      </c>
      <c r="J29" s="13">
        <v>686758.17</v>
      </c>
      <c r="K29" s="13">
        <v>2151597.5499999998</v>
      </c>
      <c r="L29" s="13">
        <v>12516403.709999997</v>
      </c>
      <c r="M29" s="13">
        <v>501352.4</v>
      </c>
      <c r="N29" s="13">
        <v>40097285.429999992</v>
      </c>
      <c r="O29" s="13">
        <v>23883970.93</v>
      </c>
      <c r="P29" s="13">
        <f t="shared" si="2"/>
        <v>116004402.86999997</v>
      </c>
    </row>
    <row r="30" spans="1:16" ht="12.6" customHeight="1" x14ac:dyDescent="0.2">
      <c r="A30" s="14" t="s">
        <v>35</v>
      </c>
      <c r="B30" s="13">
        <v>36452844</v>
      </c>
      <c r="C30" s="13">
        <v>57412116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5060110.68</v>
      </c>
      <c r="I30" s="13">
        <v>963214.71</v>
      </c>
      <c r="J30" s="13">
        <v>4063917.32</v>
      </c>
      <c r="K30" s="13">
        <v>3302311.43</v>
      </c>
      <c r="L30" s="13">
        <v>371670.04</v>
      </c>
      <c r="M30" s="13">
        <v>1855538.56</v>
      </c>
      <c r="N30" s="13">
        <v>10409754.16</v>
      </c>
      <c r="O30" s="13">
        <v>13146823.51</v>
      </c>
      <c r="P30" s="13">
        <f t="shared" si="2"/>
        <v>50527999.409999996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97004058.000000015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4493113.22</v>
      </c>
      <c r="I31" s="10">
        <f t="shared" si="9"/>
        <v>7133330.4100000001</v>
      </c>
      <c r="J31" s="10">
        <f t="shared" ref="J31:O31" si="10">SUM(J32:J40)</f>
        <v>4650898.13</v>
      </c>
      <c r="K31" s="10">
        <f t="shared" si="10"/>
        <v>8575346.9199999999</v>
      </c>
      <c r="L31" s="10">
        <f t="shared" si="10"/>
        <v>6008761.1799999997</v>
      </c>
      <c r="M31" s="10">
        <f t="shared" si="10"/>
        <v>8294172.46</v>
      </c>
      <c r="N31" s="10">
        <f t="shared" si="10"/>
        <v>6229227.3299999982</v>
      </c>
      <c r="O31" s="10">
        <f t="shared" si="10"/>
        <v>21795372.449999999</v>
      </c>
      <c r="P31" s="10">
        <f t="shared" si="2"/>
        <v>79417095.969999999</v>
      </c>
    </row>
    <row r="32" spans="1:16" ht="10.9" customHeight="1" x14ac:dyDescent="0.2">
      <c r="A32" s="14" t="s">
        <v>37</v>
      </c>
      <c r="B32" s="13">
        <v>5932999</v>
      </c>
      <c r="C32" s="13">
        <v>7795039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61659.759999999995</v>
      </c>
      <c r="I32" s="13">
        <v>151481.32999999999</v>
      </c>
      <c r="J32" s="13">
        <v>519624.76</v>
      </c>
      <c r="K32" s="13">
        <v>266996.95</v>
      </c>
      <c r="L32" s="13">
        <v>500769.73</v>
      </c>
      <c r="M32" s="13">
        <v>158307.66999999998</v>
      </c>
      <c r="N32" s="13">
        <v>1094777.0899999999</v>
      </c>
      <c r="O32" s="13">
        <v>1856212.0099999998</v>
      </c>
      <c r="P32" s="13">
        <f t="shared" si="2"/>
        <v>5976097.1500000004</v>
      </c>
    </row>
    <row r="33" spans="1:18" ht="10.9" customHeight="1" x14ac:dyDescent="0.2">
      <c r="A33" s="12" t="s">
        <v>38</v>
      </c>
      <c r="B33" s="13">
        <v>5140000</v>
      </c>
      <c r="C33" s="13">
        <v>2975909.7199999988</v>
      </c>
      <c r="D33" s="13">
        <v>0</v>
      </c>
      <c r="E33" s="13">
        <v>0</v>
      </c>
      <c r="F33" s="13">
        <v>15930</v>
      </c>
      <c r="G33" s="13">
        <v>168390.72</v>
      </c>
      <c r="H33" s="13">
        <v>55418.7</v>
      </c>
      <c r="I33" s="13">
        <v>398403</v>
      </c>
      <c r="J33" s="13">
        <v>41400.300000000003</v>
      </c>
      <c r="K33" s="13">
        <v>0</v>
      </c>
      <c r="L33" s="13">
        <v>70811.16</v>
      </c>
      <c r="M33" s="13">
        <v>454583.2</v>
      </c>
      <c r="N33" s="13">
        <v>42157.24</v>
      </c>
      <c r="O33" s="13">
        <v>798608.65999999992</v>
      </c>
      <c r="P33" s="13">
        <f t="shared" si="2"/>
        <v>2045702.98</v>
      </c>
    </row>
    <row r="34" spans="1:18" ht="10.9" customHeight="1" x14ac:dyDescent="0.2">
      <c r="A34" s="14" t="s">
        <v>39</v>
      </c>
      <c r="B34" s="13">
        <v>9361500</v>
      </c>
      <c r="C34" s="13">
        <v>6832324.2300000004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567847.31999999995</v>
      </c>
      <c r="I34" s="13">
        <v>157294.96000000002</v>
      </c>
      <c r="J34" s="13">
        <v>639080.78</v>
      </c>
      <c r="K34" s="13">
        <v>8650</v>
      </c>
      <c r="L34" s="13">
        <v>670596.69000000006</v>
      </c>
      <c r="M34" s="13">
        <v>244830.79</v>
      </c>
      <c r="N34" s="13">
        <v>438245.95000000007</v>
      </c>
      <c r="O34" s="13">
        <v>1273293.27</v>
      </c>
      <c r="P34" s="13">
        <f t="shared" si="2"/>
        <v>5388709.6200000001</v>
      </c>
    </row>
    <row r="35" spans="1:18" ht="10.9" customHeight="1" x14ac:dyDescent="0.2">
      <c r="A35" s="12" t="s">
        <v>40</v>
      </c>
      <c r="B35" s="13">
        <v>110000</v>
      </c>
      <c r="C35" s="13">
        <v>93172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33298</v>
      </c>
      <c r="K35" s="13">
        <v>0</v>
      </c>
      <c r="L35" s="13">
        <v>0</v>
      </c>
      <c r="M35" s="13">
        <v>16094.2</v>
      </c>
      <c r="N35" s="13">
        <v>10010</v>
      </c>
      <c r="O35" s="13">
        <v>0</v>
      </c>
      <c r="P35" s="13">
        <f t="shared" si="2"/>
        <v>80861.899999999994</v>
      </c>
    </row>
    <row r="36" spans="1:18" ht="10.9" customHeight="1" x14ac:dyDescent="0.2">
      <c r="A36" s="14" t="s">
        <v>41</v>
      </c>
      <c r="B36" s="13">
        <v>650500</v>
      </c>
      <c r="C36" s="13">
        <v>1487891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114625.20000000001</v>
      </c>
      <c r="I36" s="13">
        <v>0</v>
      </c>
      <c r="J36" s="13">
        <v>64251</v>
      </c>
      <c r="K36" s="13">
        <v>0</v>
      </c>
      <c r="L36" s="13">
        <v>292996</v>
      </c>
      <c r="M36" s="13">
        <v>5999.12</v>
      </c>
      <c r="N36" s="13">
        <v>11877.13</v>
      </c>
      <c r="O36" s="13">
        <v>43382.46</v>
      </c>
      <c r="P36" s="13">
        <f t="shared" si="2"/>
        <v>728350.9</v>
      </c>
    </row>
    <row r="37" spans="1:18" ht="10.9" customHeight="1" x14ac:dyDescent="0.2">
      <c r="A37" s="14" t="s">
        <v>42</v>
      </c>
      <c r="B37" s="13">
        <v>580000</v>
      </c>
      <c r="C37" s="13">
        <v>3394533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5868.8</v>
      </c>
      <c r="I37" s="13">
        <v>233126.11</v>
      </c>
      <c r="J37" s="13">
        <v>35914.83</v>
      </c>
      <c r="K37" s="13">
        <v>582328.83000000007</v>
      </c>
      <c r="L37" s="13">
        <v>39772.829999999994</v>
      </c>
      <c r="M37" s="13">
        <v>362386.76</v>
      </c>
      <c r="N37" s="13">
        <v>28429.25</v>
      </c>
      <c r="O37" s="13">
        <v>163039.60999999999</v>
      </c>
      <c r="P37" s="13">
        <f t="shared" si="2"/>
        <v>1776300.9000000004</v>
      </c>
    </row>
    <row r="38" spans="1:18" ht="10.9" customHeight="1" x14ac:dyDescent="0.2">
      <c r="A38" s="14" t="s">
        <v>43</v>
      </c>
      <c r="B38" s="13">
        <v>42395000</v>
      </c>
      <c r="C38" s="13">
        <v>42772605.400000006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1720878.52</v>
      </c>
      <c r="I38" s="13">
        <v>4817965.29</v>
      </c>
      <c r="J38" s="13">
        <v>1297939.42</v>
      </c>
      <c r="K38" s="13">
        <v>7094106.9000000004</v>
      </c>
      <c r="L38" s="13">
        <v>2662048.1800000002</v>
      </c>
      <c r="M38" s="13">
        <v>5065484.8199999994</v>
      </c>
      <c r="N38" s="13">
        <v>1321412.94</v>
      </c>
      <c r="O38" s="13">
        <v>10886349.979999999</v>
      </c>
      <c r="P38" s="13">
        <f t="shared" si="2"/>
        <v>40510795.810000002</v>
      </c>
    </row>
    <row r="39" spans="1:18" ht="10.9" customHeight="1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31652583.650000002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1966814.9199999997</v>
      </c>
      <c r="I40" s="13">
        <v>1375059.7199999997</v>
      </c>
      <c r="J40" s="13">
        <v>2019389.04</v>
      </c>
      <c r="K40" s="13">
        <v>623264.24</v>
      </c>
      <c r="L40" s="13">
        <v>1771766.5899999999</v>
      </c>
      <c r="M40" s="13">
        <v>1986485.9000000001</v>
      </c>
      <c r="N40" s="13">
        <v>3282317.7299999991</v>
      </c>
      <c r="O40" s="13">
        <v>6774486.4600000018</v>
      </c>
      <c r="P40" s="13">
        <f t="shared" si="2"/>
        <v>22910276.710000001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1158149508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78508825.560000002</v>
      </c>
      <c r="I41" s="10">
        <f t="shared" si="11"/>
        <v>86376267.170000017</v>
      </c>
      <c r="J41" s="10">
        <f t="shared" si="11"/>
        <v>86226667.129999995</v>
      </c>
      <c r="K41" s="10">
        <f t="shared" si="11"/>
        <v>70053797.320000008</v>
      </c>
      <c r="L41" s="10">
        <f t="shared" si="11"/>
        <v>78447359.88000001</v>
      </c>
      <c r="M41" s="10">
        <f t="shared" si="11"/>
        <v>112017690.32000001</v>
      </c>
      <c r="N41" s="10">
        <f t="shared" si="11"/>
        <v>135205969.24000001</v>
      </c>
      <c r="O41" s="10">
        <f t="shared" si="11"/>
        <v>157516313.42000002</v>
      </c>
      <c r="P41" s="10">
        <f t="shared" si="2"/>
        <v>1157996284.0400002</v>
      </c>
      <c r="Q41" s="10"/>
      <c r="R41" s="30"/>
    </row>
    <row r="42" spans="1:18" ht="10.9" customHeight="1" x14ac:dyDescent="0.2">
      <c r="A42" s="14" t="s">
        <v>47</v>
      </c>
      <c r="B42" s="13">
        <v>172021214</v>
      </c>
      <c r="C42" s="13">
        <v>180057414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8533333.2400000002</v>
      </c>
      <c r="I42" s="13">
        <v>16473599.850000001</v>
      </c>
      <c r="J42" s="13">
        <v>16345999.810000001</v>
      </c>
      <c r="K42" s="13">
        <v>100000</v>
      </c>
      <c r="L42" s="13">
        <v>8544692.5600000005</v>
      </c>
      <c r="M42" s="13">
        <v>100000</v>
      </c>
      <c r="N42" s="13">
        <v>33630438.700000003</v>
      </c>
      <c r="O42" s="13">
        <v>58552436.910000004</v>
      </c>
      <c r="P42" s="13">
        <f t="shared" si="2"/>
        <v>179922513.80000001</v>
      </c>
    </row>
    <row r="43" spans="1:18" ht="10.9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97352100.400000006</v>
      </c>
      <c r="H43" s="13">
        <v>38399633.700000003</v>
      </c>
      <c r="I43" s="13">
        <v>38399633.700000003</v>
      </c>
      <c r="J43" s="13">
        <v>38399633.700000003</v>
      </c>
      <c r="K43" s="13">
        <v>38399633.700000003</v>
      </c>
      <c r="L43" s="13">
        <v>38399633.700000003</v>
      </c>
      <c r="M43" s="13">
        <v>80387633.700000003</v>
      </c>
      <c r="N43" s="13">
        <v>59517604.920000002</v>
      </c>
      <c r="O43" s="13">
        <v>52042529.649999999</v>
      </c>
      <c r="P43" s="13">
        <f t="shared" si="2"/>
        <v>560856471.56999993</v>
      </c>
    </row>
    <row r="44" spans="1:18" ht="10.9" customHeight="1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13272260</v>
      </c>
      <c r="N45" s="13">
        <v>23662770</v>
      </c>
      <c r="O45" s="13">
        <v>13272260</v>
      </c>
      <c r="P45" s="13">
        <f t="shared" si="2"/>
        <v>169657630</v>
      </c>
    </row>
    <row r="46" spans="1:18" ht="10.9" customHeight="1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11894852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0.9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18303598.620000001</v>
      </c>
      <c r="I49" s="13">
        <v>18230773.620000001</v>
      </c>
      <c r="J49" s="13">
        <v>18208773.619999997</v>
      </c>
      <c r="K49" s="13">
        <v>18281903.620000001</v>
      </c>
      <c r="L49" s="13">
        <v>18230773.620000001</v>
      </c>
      <c r="M49" s="13">
        <v>18257796.620000001</v>
      </c>
      <c r="N49" s="13">
        <v>18395155.620000001</v>
      </c>
      <c r="O49" s="13">
        <v>33649086.859999999</v>
      </c>
      <c r="P49" s="13">
        <f t="shared" si="2"/>
        <v>235683132.00000006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11000000</v>
      </c>
      <c r="H50" s="10">
        <f t="shared" si="12"/>
        <v>0</v>
      </c>
      <c r="I50" s="10">
        <f t="shared" si="12"/>
        <v>0</v>
      </c>
      <c r="J50" s="10">
        <f t="shared" si="12"/>
        <v>10250000</v>
      </c>
      <c r="K50" s="10">
        <f t="shared" si="12"/>
        <v>0</v>
      </c>
      <c r="L50" s="10">
        <f t="shared" si="12"/>
        <v>0</v>
      </c>
      <c r="M50" s="10">
        <f t="shared" si="12"/>
        <v>10000000</v>
      </c>
      <c r="N50" s="10">
        <f t="shared" si="12"/>
        <v>0</v>
      </c>
      <c r="O50" s="10">
        <f t="shared" si="12"/>
        <v>0</v>
      </c>
      <c r="P50" s="10">
        <f t="shared" si="2"/>
        <v>55250000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11000000</v>
      </c>
      <c r="H52" s="13">
        <v>0</v>
      </c>
      <c r="I52" s="13">
        <v>0</v>
      </c>
      <c r="J52" s="13">
        <v>10250000</v>
      </c>
      <c r="K52" s="13">
        <v>0</v>
      </c>
      <c r="L52" s="13">
        <v>0</v>
      </c>
      <c r="M52" s="13">
        <v>10000000</v>
      </c>
      <c r="N52" s="13">
        <v>0</v>
      </c>
      <c r="O52" s="13">
        <v>0</v>
      </c>
      <c r="P52" s="13">
        <f t="shared" si="2"/>
        <v>55250000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76305709.789999992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2128138.1100000003</v>
      </c>
      <c r="I57" s="10">
        <f t="shared" si="13"/>
        <v>5345803.58</v>
      </c>
      <c r="J57" s="10">
        <f t="shared" si="13"/>
        <v>9671482.8399999999</v>
      </c>
      <c r="K57" s="10">
        <f t="shared" si="13"/>
        <v>2079439.04</v>
      </c>
      <c r="L57" s="10">
        <f t="shared" si="13"/>
        <v>5065428.25</v>
      </c>
      <c r="M57" s="10">
        <f t="shared" si="13"/>
        <v>3301200.49</v>
      </c>
      <c r="N57" s="10">
        <f t="shared" si="13"/>
        <v>5171230.7300000004</v>
      </c>
      <c r="O57" s="10">
        <f t="shared" si="13"/>
        <v>27467684.369999997</v>
      </c>
      <c r="P57" s="10">
        <f t="shared" si="13"/>
        <v>61809881.840000004</v>
      </c>
    </row>
    <row r="58" spans="1:16" ht="10.15" customHeight="1" x14ac:dyDescent="0.2">
      <c r="A58" s="12" t="s">
        <v>63</v>
      </c>
      <c r="B58" s="13">
        <v>14267900</v>
      </c>
      <c r="C58" s="13">
        <v>29740529.489999998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1466342.03</v>
      </c>
      <c r="I58" s="13">
        <v>3058747.44</v>
      </c>
      <c r="J58" s="13">
        <v>1189785.03</v>
      </c>
      <c r="K58" s="13">
        <v>901439.05</v>
      </c>
      <c r="L58" s="13">
        <v>1722315.0499999998</v>
      </c>
      <c r="M58" s="13">
        <v>2030781.6</v>
      </c>
      <c r="N58" s="13">
        <v>4543014.78</v>
      </c>
      <c r="O58" s="13">
        <v>8248618.6699999999</v>
      </c>
      <c r="P58" s="13">
        <f t="shared" si="2"/>
        <v>24191008.530000001</v>
      </c>
    </row>
    <row r="59" spans="1:16" ht="10.15" customHeight="1" x14ac:dyDescent="0.2">
      <c r="A59" s="14" t="s">
        <v>64</v>
      </c>
      <c r="B59" s="13">
        <v>8979300</v>
      </c>
      <c r="C59" s="13">
        <v>5005831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67420.05</v>
      </c>
      <c r="I59" s="13">
        <v>1893554.9499999997</v>
      </c>
      <c r="J59" s="13">
        <v>527601.24</v>
      </c>
      <c r="K59" s="13">
        <v>0</v>
      </c>
      <c r="L59" s="13">
        <v>0</v>
      </c>
      <c r="M59" s="13">
        <v>495879.08</v>
      </c>
      <c r="N59" s="13">
        <v>568761.94000000006</v>
      </c>
      <c r="O59" s="13">
        <v>663727.98</v>
      </c>
      <c r="P59" s="13">
        <f t="shared" si="2"/>
        <v>4285167.84</v>
      </c>
    </row>
    <row r="60" spans="1:16" ht="10.15" customHeight="1" x14ac:dyDescent="0.2">
      <c r="A60" s="14" t="s">
        <v>65</v>
      </c>
      <c r="B60" s="13">
        <v>50000</v>
      </c>
      <c r="C60" s="13">
        <v>80000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3835</v>
      </c>
      <c r="M60" s="13">
        <v>0</v>
      </c>
      <c r="N60" s="13">
        <v>53100</v>
      </c>
      <c r="O60" s="13">
        <v>5776.1</v>
      </c>
      <c r="P60" s="13">
        <f t="shared" si="2"/>
        <v>62711.1</v>
      </c>
    </row>
    <row r="61" spans="1:16" ht="10.15" customHeight="1" x14ac:dyDescent="0.2">
      <c r="A61" s="14" t="s">
        <v>66</v>
      </c>
      <c r="B61" s="13">
        <v>51000</v>
      </c>
      <c r="C61" s="13">
        <v>8341124.9500000002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15073.18</v>
      </c>
      <c r="K61" s="13">
        <v>0</v>
      </c>
      <c r="L61" s="13">
        <v>2683333</v>
      </c>
      <c r="M61" s="13">
        <v>7400</v>
      </c>
      <c r="N61" s="13">
        <v>6354.01</v>
      </c>
      <c r="O61" s="13">
        <v>5138302.29</v>
      </c>
      <c r="P61" s="13">
        <f t="shared" si="2"/>
        <v>7858456.9800000004</v>
      </c>
    </row>
    <row r="62" spans="1:16" ht="10.15" customHeight="1" x14ac:dyDescent="0.2">
      <c r="A62" s="14" t="s">
        <v>67</v>
      </c>
      <c r="B62" s="13">
        <v>101006338</v>
      </c>
      <c r="C62" s="13">
        <v>26608249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594376.03</v>
      </c>
      <c r="I62" s="13">
        <v>372501.18999999994</v>
      </c>
      <c r="J62" s="13">
        <v>7861379.3899999997</v>
      </c>
      <c r="K62" s="13">
        <v>1177999.99</v>
      </c>
      <c r="L62" s="13">
        <v>432189.01</v>
      </c>
      <c r="M62" s="13">
        <v>471027.81000000006</v>
      </c>
      <c r="N62" s="13">
        <v>0</v>
      </c>
      <c r="O62" s="13">
        <v>12292430.290000001</v>
      </c>
      <c r="P62" s="13">
        <f t="shared" si="2"/>
        <v>23675196.16</v>
      </c>
    </row>
    <row r="63" spans="1:16" ht="10.15" customHeight="1" x14ac:dyDescent="0.2">
      <c r="A63" s="14" t="s">
        <v>68</v>
      </c>
      <c r="B63" s="13">
        <v>101500</v>
      </c>
      <c r="C63" s="13">
        <v>1594000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77644</v>
      </c>
      <c r="K63" s="13">
        <v>0</v>
      </c>
      <c r="L63" s="13">
        <v>223756.19</v>
      </c>
      <c r="M63" s="13">
        <v>63012</v>
      </c>
      <c r="N63" s="13">
        <v>0</v>
      </c>
      <c r="O63" s="13">
        <v>1110757.8400000001</v>
      </c>
      <c r="P63" s="13">
        <f t="shared" si="2"/>
        <v>1475170.03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254200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21000</v>
      </c>
      <c r="J65" s="13">
        <v>0</v>
      </c>
      <c r="K65" s="13">
        <v>0</v>
      </c>
      <c r="L65" s="13">
        <v>0</v>
      </c>
      <c r="M65" s="13">
        <v>233100</v>
      </c>
      <c r="N65" s="13">
        <v>0</v>
      </c>
      <c r="O65" s="13">
        <v>0</v>
      </c>
      <c r="P65" s="13">
        <f t="shared" si="2"/>
        <v>254100</v>
      </c>
    </row>
    <row r="66" spans="1:16" ht="10.15" customHeight="1" x14ac:dyDescent="0.2">
      <c r="A66" s="14" t="s">
        <v>71</v>
      </c>
      <c r="B66" s="13">
        <v>100000</v>
      </c>
      <c r="C66" s="13">
        <v>4681775.3499999996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8071.2</v>
      </c>
      <c r="P66" s="13">
        <f t="shared" si="2"/>
        <v>8071.2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33893000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5748005.6900000004</v>
      </c>
      <c r="I67" s="10">
        <f t="shared" si="14"/>
        <v>8759602.9600000009</v>
      </c>
      <c r="J67" s="10">
        <f t="shared" si="14"/>
        <v>791640.48</v>
      </c>
      <c r="K67" s="10">
        <f t="shared" si="14"/>
        <v>0</v>
      </c>
      <c r="L67" s="10">
        <f t="shared" si="14"/>
        <v>5419688.7000000002</v>
      </c>
      <c r="M67" s="10">
        <f t="shared" si="14"/>
        <v>3678962.89</v>
      </c>
      <c r="N67" s="10">
        <f t="shared" si="14"/>
        <v>1415294.97</v>
      </c>
      <c r="O67" s="10">
        <f t="shared" si="14"/>
        <v>4575779.1100000003</v>
      </c>
      <c r="P67" s="10">
        <f t="shared" si="2"/>
        <v>31120716.280000001</v>
      </c>
    </row>
    <row r="68" spans="1:16" ht="8.4499999999999993" customHeight="1" x14ac:dyDescent="0.2">
      <c r="A68" s="12" t="s">
        <v>73</v>
      </c>
      <c r="B68" s="13">
        <v>3001000</v>
      </c>
      <c r="C68" s="13">
        <v>33893000</v>
      </c>
      <c r="D68" s="13">
        <v>0</v>
      </c>
      <c r="E68" s="13">
        <v>0</v>
      </c>
      <c r="F68" s="13">
        <v>0</v>
      </c>
      <c r="G68" s="13">
        <v>731741.48</v>
      </c>
      <c r="H68" s="13">
        <v>5748005.6900000004</v>
      </c>
      <c r="I68" s="13">
        <v>8759602.9600000009</v>
      </c>
      <c r="J68" s="13">
        <v>791640.48</v>
      </c>
      <c r="K68" s="13">
        <v>0</v>
      </c>
      <c r="L68" s="13">
        <v>5419688.7000000002</v>
      </c>
      <c r="M68" s="13">
        <v>3678962.89</v>
      </c>
      <c r="N68" s="13">
        <v>1415294.97</v>
      </c>
      <c r="O68" s="13">
        <v>4575779.1100000003</v>
      </c>
      <c r="P68" s="13">
        <f t="shared" si="2"/>
        <v>31120716.280000001</v>
      </c>
    </row>
    <row r="69" spans="1:16" ht="9" customHeight="1" x14ac:dyDescent="0.2">
      <c r="A69" s="12" t="s">
        <v>74</v>
      </c>
      <c r="B69" s="13">
        <v>2000000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5.75" customHeight="1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4189290984.5499997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244840834.43000001</v>
      </c>
      <c r="G88" s="4">
        <f t="shared" si="16"/>
        <v>350947850.06999999</v>
      </c>
      <c r="H88" s="4">
        <f t="shared" si="16"/>
        <v>337464021.72000003</v>
      </c>
      <c r="I88" s="4">
        <f t="shared" si="16"/>
        <v>311933553.47000003</v>
      </c>
      <c r="J88" s="4">
        <f t="shared" si="16"/>
        <v>291364161.53000003</v>
      </c>
      <c r="K88" s="4">
        <f t="shared" si="16"/>
        <v>255536877.47</v>
      </c>
      <c r="L88" s="4">
        <f t="shared" si="16"/>
        <v>270599426.19999999</v>
      </c>
      <c r="M88" s="4">
        <f>M15+M21+M31+M41+M50+M57+M67</f>
        <v>382571543.36000001</v>
      </c>
      <c r="N88" s="4">
        <f t="shared" si="16"/>
        <v>535553695.32000005</v>
      </c>
      <c r="O88" s="4">
        <f t="shared" si="16"/>
        <v>605798848.28999996</v>
      </c>
      <c r="P88" s="4">
        <f t="shared" si="15"/>
        <v>4057193249.1700001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0.9" customHeight="1" x14ac:dyDescent="0.2">
      <c r="A90" s="48" t="s">
        <v>96</v>
      </c>
      <c r="B90" s="48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3.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  <mergeCell ref="A90:B90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2025-01-09T18:39:54Z</cp:lastPrinted>
  <dcterms:created xsi:type="dcterms:W3CDTF">2022-09-16T14:51:44Z</dcterms:created>
  <dcterms:modified xsi:type="dcterms:W3CDTF">2025-01-13T13:59:31Z</dcterms:modified>
</cp:coreProperties>
</file>