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Abril 2022\Nòmina\"/>
    </mc:Choice>
  </mc:AlternateContent>
  <xr:revisionPtr revIDLastSave="0" documentId="8_{F132779E-A8C0-4187-A2B5-35E1597ED503}" xr6:coauthVersionLast="47" xr6:coauthVersionMax="47" xr10:uidLastSave="{00000000-0000-0000-0000-000000000000}"/>
  <bookViews>
    <workbookView xWindow="10860" yWindow="210" windowWidth="10155" windowHeight="10590" xr2:uid="{389394B8-B637-4ABB-8FEE-E96836FD3D58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TEMPORALES!$A$1:$M$167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1" i="2" l="1"/>
  <c r="G161" i="2"/>
  <c r="H161" i="2"/>
  <c r="I161" i="2"/>
  <c r="J161" i="2"/>
  <c r="K161" i="2"/>
  <c r="L161" i="2"/>
</calcChain>
</file>

<file path=xl/sharedStrings.xml><?xml version="1.0" encoding="utf-8"?>
<sst xmlns="http://schemas.openxmlformats.org/spreadsheetml/2006/main" count="784" uniqueCount="269">
  <si>
    <t>Directora de Recursos Humanos</t>
  </si>
  <si>
    <t>Gianella Pereira</t>
  </si>
  <si>
    <t>TOTAL</t>
  </si>
  <si>
    <t>F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</si>
  <si>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</si>
  <si>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</si>
  <si>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</si>
  <si>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</si>
  <si>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</si>
  <si>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</si>
  <si>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</si>
  <si>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</si>
  <si>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</si>
  <si>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</si>
  <si>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ENCARGADO (A)</t>
  </si>
  <si>
    <t>AUGUSTO GIOVANNY FRANCISCO BUENO</t>
  </si>
  <si>
    <t>ANDY ALBERTO CASTILLO RIVAS</t>
  </si>
  <si>
    <t>ALVARO ANGEL CAAMAÑO GIL</t>
  </si>
  <si>
    <t>DIRECCION REGIONAL CULTURAL</t>
  </si>
  <si>
    <t>GESTOR CULTURAL</t>
  </si>
  <si>
    <t>JUAN CARLOS ABREU GONZALEZ</t>
  </si>
  <si>
    <t>COORDINADOR CULTURAL</t>
  </si>
  <si>
    <t>JOSE MANUEL JIMENEZ FURCAL</t>
  </si>
  <si>
    <t>STALIN VLADIMIR CASTILLO ESQUEA</t>
  </si>
  <si>
    <t>JOSE MIGUEL FONT BONILLA</t>
  </si>
  <si>
    <t>JOHANNA DIAZ LOPEZ</t>
  </si>
  <si>
    <t>HAMLET FELIPE HERNANDEZ</t>
  </si>
  <si>
    <t>CAROLINA FREUND LANTIGUA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</si>
  <si>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</si>
  <si>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</si>
  <si>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</si>
  <si>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</si>
  <si>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</si>
  <si>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</si>
  <si>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INTERINSTITUCIONAL</t>
  </si>
  <si>
    <t>COORDINADOR (A)</t>
  </si>
  <si>
    <t>MARIELLE DENISE DE LUNA GUZMAN</t>
  </si>
  <si>
    <t>SILFIDES MIGUELINA LANDESTOY TEJEDA</t>
  </si>
  <si>
    <t>VICEMINISTERIO PARA LA DESCENTRALIZACION Y COORDINACION TERRITORIAL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</si>
  <si>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</si>
  <si>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</si>
  <si>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</si>
  <si>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</si>
  <si>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</si>
  <si>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</si>
  <si>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SOPORTE TECNICO INFORMATICO</t>
  </si>
  <si>
    <t>BENITO GUERRERO CARPIO</t>
  </si>
  <si>
    <t>JHANELL FERRER MEJIA</t>
  </si>
  <si>
    <t>DIRECCION DE FOMENTO Y DESARROLLO DE LAS INDUSTRIAS CULTURALES</t>
  </si>
  <si>
    <t>DIRECTOR (A)</t>
  </si>
  <si>
    <t>RICHARSON ANTONIO DIAZ RODRIGUEZ</t>
  </si>
  <si>
    <t>DIRECCION EDITORA NACIONAL</t>
  </si>
  <si>
    <t>CORRECTOR (A) DE ESTILO</t>
  </si>
  <si>
    <t>ANDRES MANUEL BLANCO DIAZ</t>
  </si>
  <si>
    <t>DIRECCION DE FERIA DEL LIBRO</t>
  </si>
  <si>
    <t>ANALISTA PROYECTOS</t>
  </si>
  <si>
    <t>VIANNET ESTEVEZ CRISPIN</t>
  </si>
  <si>
    <t>DIRECCION GENERAL DEL LIBRO Y LA LECTURA</t>
  </si>
  <si>
    <t>JUAN ANTONIO HERNANDEZ INIRIO</t>
  </si>
  <si>
    <t>DEPARTAMENTO DE CARNAVAL</t>
  </si>
  <si>
    <t>SAMANTA DESSIREE OLIVERO PACHECO</t>
  </si>
  <si>
    <t>VICEMINISTERIO DE IDENTIDAD CULTURAL Y CIUDADANA</t>
  </si>
  <si>
    <t>SECRETARIA</t>
  </si>
  <si>
    <t>CLARIBEL MICHEL SANTANA GONZALEZ</t>
  </si>
  <si>
    <t>VIGILANTE DE SALA</t>
  </si>
  <si>
    <t>RISSELYS DURAN PADILLA</t>
  </si>
  <si>
    <t>OFICINA NACIONAL DE PATRIMONIO CULTURAL SUBACUATICO</t>
  </si>
  <si>
    <t>JORGE ALBERTO FERNANDEZ MEDINA</t>
  </si>
  <si>
    <t>DIRECCION GENERAL DE MUSEOS</t>
  </si>
  <si>
    <t>YENDY BIENVENIDA DOMINGUEZ JIMENEZ</t>
  </si>
  <si>
    <t>PEDRO MICHAEL SANTANA PAEZ</t>
  </si>
  <si>
    <t>PAMELA LISBETH BAEZ</t>
  </si>
  <si>
    <t>KEIDILYN DE JESUS CUEVAS ARIAS</t>
  </si>
  <si>
    <t>HENRIK EUCLIDES SOLANO AVILA</t>
  </si>
  <si>
    <t>ENCARGADO DE SERVICIOS GENERALES</t>
  </si>
  <si>
    <t>ANDRES DE LA ROSA ECHAVARRIA</t>
  </si>
  <si>
    <t>TECNICO EN REDES SOCIALES</t>
  </si>
  <si>
    <t>DIMAS ORLANDO RODRIGUEZ CUELLO</t>
  </si>
  <si>
    <t>MARIA VALENTINA GONZALEZ GUTIERREZ</t>
  </si>
  <si>
    <t>ADMINISTRADOR (A)</t>
  </si>
  <si>
    <t>ANGEL MIGUEL ACEVEDO BALBUENA</t>
  </si>
  <si>
    <t>ENC.DE CONSERVACION Y RESTAURO</t>
  </si>
  <si>
    <t>YOMALYS ALBANY FERNANDEZ VENTURA</t>
  </si>
  <si>
    <t>ANALISTA</t>
  </si>
  <si>
    <t>PAMELA NUÑEZ PEREZ DE FELIZ</t>
  </si>
  <si>
    <t>EDUARDO IVAN LEON DUARTE</t>
  </si>
  <si>
    <t>ENCARGADA INVESTIGACION Y DOCUMENTACION</t>
  </si>
  <si>
    <t>LUIS ALBERTO TEJADA LOPEZ</t>
  </si>
  <si>
    <t>LEONOR MARIA MAFALDA ASILIS ELMUDESI</t>
  </si>
  <si>
    <t>SORANGEL MARIA FERMIN MUÑOZ</t>
  </si>
  <si>
    <t>ARQUITECTO (A)</t>
  </si>
  <si>
    <t>IRIS ALTAGRACIA DE MONDESERT GRULLON</t>
  </si>
  <si>
    <t>ERIC OHNET BORBON REYES</t>
  </si>
  <si>
    <t>ENCARGADO DIVISION</t>
  </si>
  <si>
    <t>CRISTIAN ENMANUEL ALVARADO ROSARIO</t>
  </si>
  <si>
    <t>ANAIBELCA ARZENO VILORIO</t>
  </si>
  <si>
    <t>ELIEZER NOLASCO JIMENEZ</t>
  </si>
  <si>
    <t>WILFREDO ANTONIO MEJIA BETANCES</t>
  </si>
  <si>
    <t>GERMAN CAMARENA GOMEZ</t>
  </si>
  <si>
    <t>ANA CRISTINA MARTINEZ GUZMAN</t>
  </si>
  <si>
    <t>DIRECCION NACIONAL DE PATRIMONIO MONUMENTAL</t>
  </si>
  <si>
    <t>AUXILIAR</t>
  </si>
  <si>
    <t>EURYS NOEL PAREDES RODRIGUEZ</t>
  </si>
  <si>
    <t>VIVIAN ARLENE MATEO CORADIN</t>
  </si>
  <si>
    <t>INSPECTOR DE CONSTRUCCION</t>
  </si>
  <si>
    <t>SCARLET ALEXANDRA ZIMMERMANN MENDEZ</t>
  </si>
  <si>
    <t>RAMON GUILLERMO TABAR GARRIDO</t>
  </si>
  <si>
    <t>YAMILE SANDRA RODRIGUEZ ASILIS</t>
  </si>
  <si>
    <t>SMAILING NICOL SILVA PEREZ</t>
  </si>
  <si>
    <t>ANALISTA LEGAL</t>
  </si>
  <si>
    <t>RAIZA VALENTINA PRESTOL ALMANZAR DE CAMPOS</t>
  </si>
  <si>
    <t>JESSICA ELAINE GONZALEZ VARGAS</t>
  </si>
  <si>
    <t>DEPARTAMENTO DE INVENTARIO DE BIENES CULTURALES</t>
  </si>
  <si>
    <t>EDDY RICHARD MARTELL BRAZOBAN</t>
  </si>
  <si>
    <t>VICEMINISTERIO DE PATRIMONIO CULTURAL</t>
  </si>
  <si>
    <t>ANABELL VIRGINIA BAEZ DE CASTRO</t>
  </si>
  <si>
    <t>CENTRO DE LA CULTURA NARCISO GONZALEZ</t>
  </si>
  <si>
    <t>CLAUDIA LISBET MORALES HERNANDEZ</t>
  </si>
  <si>
    <t>CENTRO DE LA CULTURA DE SANTIAGO</t>
  </si>
  <si>
    <t>CONTADOR (A)</t>
  </si>
  <si>
    <t>EVA MARIA ESPINAL DE ACOSTA</t>
  </si>
  <si>
    <t>ROBINSON BERNABE AYBAR</t>
  </si>
  <si>
    <t>GRAN TEATRO DEL CIBAO</t>
  </si>
  <si>
    <t>ANIMADOR CULTURAL</t>
  </si>
  <si>
    <t>JUAN RAMON CONTRERAS STEFAN</t>
  </si>
  <si>
    <t>TECNICO ADMINISTRATIVO</t>
  </si>
  <si>
    <t>MONSERRAT CURIEL AQUINO</t>
  </si>
  <si>
    <t>ANALISTA DE COMPRAS Y CONTRATACIONES</t>
  </si>
  <si>
    <t>DAYSI MIGUELINA JIMENEZ DE SECLI</t>
  </si>
  <si>
    <t>JORGE LUCIANO RODRIGUEZ NUÑEZ</t>
  </si>
  <si>
    <t>DORCHY RODRIGUEZ CARABALLO</t>
  </si>
  <si>
    <t>ANALISTA DE RECURSOS HUMANOS</t>
  </si>
  <si>
    <t>DAMARIS ALTAGRACIA ALVAREZ MEDRANO</t>
  </si>
  <si>
    <t>TEATRO NACIONAL</t>
  </si>
  <si>
    <t>TRAMOYISTA</t>
  </si>
  <si>
    <t>EDUARDO JOSE RIVERA VARGAS</t>
  </si>
  <si>
    <t>DIRECTOR (A) TECNICO (A)</t>
  </si>
  <si>
    <t>MILTON CRUZ SANCHEZ</t>
  </si>
  <si>
    <t>ENCARGADO DE PLANIFICACION</t>
  </si>
  <si>
    <t>ROSARIO JOSELINE NOLASCO DE MOTA</t>
  </si>
  <si>
    <t>VICEMINISTERIO DE CREATIVIDAD Y FORMACION ARTISTICA</t>
  </si>
  <si>
    <t>ROSANGEL GUERRERO CACERES</t>
  </si>
  <si>
    <t>VICTOR ARIEL BLANCO BLANCO</t>
  </si>
  <si>
    <t>PROFESOR (A) DE DANZA</t>
  </si>
  <si>
    <t>BLAS CARMONA DE JESUS</t>
  </si>
  <si>
    <t>ANALISTA FINANCIERO</t>
  </si>
  <si>
    <t>ALEXANDRA PEÑA CABRAL</t>
  </si>
  <si>
    <t>RAFAEL DAVID ALMENGOD RAPOSO</t>
  </si>
  <si>
    <t>DIRECCION DE FORMACION Y CAPACITACION EN GESTION CULTURAL</t>
  </si>
  <si>
    <t>NAYELY MARIA FERNANDEZ MORA</t>
  </si>
  <si>
    <t>LADY LAURA LIRIANO BALBI</t>
  </si>
  <si>
    <t>DIRECCION DE FOMENTO E INVESTIGACION CULTURAL</t>
  </si>
  <si>
    <t>JOSE ALEXANDER PICHARDO</t>
  </si>
  <si>
    <t>VICEMINITERIO DE DESARROLLO E INVESTIGACION CULTURAL</t>
  </si>
  <si>
    <t>GLENDY ABRIL TRONCOSO JIMENEZ</t>
  </si>
  <si>
    <t>JOAN GERMAN MATIAS ALMONTE</t>
  </si>
  <si>
    <t>DEPARTAMENTO DE COMPRAS Y CONTRATACIONES</t>
  </si>
  <si>
    <t>DIANA JOSEFINA BISONO REYES</t>
  </si>
  <si>
    <t>DEPARTAMENTO DE RECLUTAMIENTO SELCCION Y CAPACITACION</t>
  </si>
  <si>
    <t>MIREYA MIGUELINA SUBERO DOMENECH</t>
  </si>
  <si>
    <t>DIRECCION DE RECURSOS HUMANOS</t>
  </si>
  <si>
    <t>PAMELLA ODILE DE LOS SANTOS GALAN</t>
  </si>
  <si>
    <t>NARALY ALTAGRACIA MEJIA</t>
  </si>
  <si>
    <t>GIANELLA NATALIA PEREIRA LLUBERAS</t>
  </si>
  <si>
    <t>DIRECCION DE RELACIONES INTERNACIONALES</t>
  </si>
  <si>
    <t>INDHIARA ADRIANNA HERRERA DEL ROSARIO</t>
  </si>
  <si>
    <t>DEPARTAMENTO DE DESARROLLO INSTITUCIONAL</t>
  </si>
  <si>
    <t>ANALISTA DESARROLLO INSTITUCIONAL</t>
  </si>
  <si>
    <t>CLARA ALTAGRACIA MERCADO</t>
  </si>
  <si>
    <t>ABEL EFRAIM CANELA ESCAÑO</t>
  </si>
  <si>
    <t>FERNANDO JOSE RAFAEL ALVAREZ BELLO</t>
  </si>
  <si>
    <t>DANIA MERCEDES FERMIN GONZALEZ</t>
  </si>
  <si>
    <t>DIRECCION DE COMUNICACIONES</t>
  </si>
  <si>
    <t>MARIA OLIMPIA GARCIA SANCHEZ DE ROSARIO</t>
  </si>
  <si>
    <t>PERIODISTA</t>
  </si>
  <si>
    <t>ANDREA SUHEIDY TERRERO GARCIA</t>
  </si>
  <si>
    <t>MAUVIE LIDWISKA ESPINOSA GARCIA</t>
  </si>
  <si>
    <t>ANGEL DEMOSTENES MANZUETA MUESES</t>
  </si>
  <si>
    <t>ANALISTA DE REDES SOCIALES</t>
  </si>
  <si>
    <t>ALINA MARIA SANTANA ABINADER</t>
  </si>
  <si>
    <t>DAHIANNA WHITE DE LOS SANTOS</t>
  </si>
  <si>
    <t>ALXIS JAVIER GONZALEZ</t>
  </si>
  <si>
    <t>DEYLUIS JESUS TEJEDA ARIAS</t>
  </si>
  <si>
    <t>COORDINADOR DE AUDIOVISUALES</t>
  </si>
  <si>
    <t>RAUL ERNESTO MIRANDA CRUZ</t>
  </si>
  <si>
    <t>NIKAURY YURIDIA GARCIA PEREZ</t>
  </si>
  <si>
    <t>KENDRA LINETTE GERONIMO RAMIREZ</t>
  </si>
  <si>
    <t>ENC. RELACIONES PUBLICAS</t>
  </si>
  <si>
    <t>LEIDY TORRES CABA</t>
  </si>
  <si>
    <t>MIRSIX JEANNETTE PERALTA MARTINEZ</t>
  </si>
  <si>
    <t>DIRECCION JURIDICA</t>
  </si>
  <si>
    <t>SARA YVELISSE GOMEZ RIVAS</t>
  </si>
  <si>
    <t>MADELAINE NOELIA SARRAFF BELLO</t>
  </si>
  <si>
    <t>EVA MASSIEL PEÑA BATISTA</t>
  </si>
  <si>
    <t>ORQUIDEA LEDESMA RAMIREZ</t>
  </si>
  <si>
    <t>ROSA MARIA DE LA CRUZ YEB</t>
  </si>
  <si>
    <t>DIRECCION DE REVISION Y FISCALIZACION</t>
  </si>
  <si>
    <t>VICTOR MANUEL LANTIGUA MEJIA</t>
  </si>
  <si>
    <t>DEPARTAMENTO DE TESORERIA</t>
  </si>
  <si>
    <t>UNICA PETRONILA MENDEZ RAMIREZ</t>
  </si>
  <si>
    <t>DEPARTAMENTO DE ACTIVO FIJO</t>
  </si>
  <si>
    <t>JAVIER CORREA MARTINEZ</t>
  </si>
  <si>
    <t>DEPARTAMENTO DE CONTABILIDAD</t>
  </si>
  <si>
    <t>ANA ESTHER VIZCAINO NUÑEZ</t>
  </si>
  <si>
    <t>DIRECCION FINANCIERA</t>
  </si>
  <si>
    <t>LIUSIK CUELLO PEREZ</t>
  </si>
  <si>
    <t>DEPARTAMENTO DE INFRAESTRUCTURA</t>
  </si>
  <si>
    <t>MAXILANIA FERREIRA RUIZ</t>
  </si>
  <si>
    <t>MAXIMO MICHEL GUZMAN PERICHE</t>
  </si>
  <si>
    <t>ROXANNA LAKE GUERRERO</t>
  </si>
  <si>
    <t>VASQUEZ NOLASCO KEILA TERESITA</t>
  </si>
  <si>
    <t>YEMELI PAMELA SANTOS GARCIA</t>
  </si>
  <si>
    <t>DIVISION DE MANTENIMIENTO</t>
  </si>
  <si>
    <t>JOSE RAMON PERALTA BERROA</t>
  </si>
  <si>
    <t>DIVISION DE TRANSPORTE</t>
  </si>
  <si>
    <t>CHOFER</t>
  </si>
  <si>
    <t>FRANCISCO RAMON ACOSTA CASTILLO</t>
  </si>
  <si>
    <t>DEPARTAMENTO DE SERVICIOS GENERALES</t>
  </si>
  <si>
    <t>ELIZABETH DEL CARMEN SILVESTRE GARCIA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</si>
  <si>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</si>
  <si>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</si>
  <si>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</si>
  <si>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</si>
  <si>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</si>
  <si>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</si>
  <si>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</si>
  <si>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</si>
  <si>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INFORMACION Y COMUNICACION</t>
  </si>
  <si>
    <t>TAIS DE JESUS RODRIGUEZ</t>
  </si>
  <si>
    <t>ROHMER ALEXANDER BILLINI SANCHEZ</t>
  </si>
  <si>
    <t>JOSE ANIBAL GUILAMO HIRUJO</t>
  </si>
  <si>
    <t>COMISION NACIONAL DE ESPECTACULOS PUBLICOS Y RADIOFONIA</t>
  </si>
  <si>
    <t>INSPECTOR DE ESP. PUBLICO</t>
  </si>
  <si>
    <t>YBO RENE SANCHEZ QUEZADA</t>
  </si>
  <si>
    <t>MIGUEL ARTURO LIMA ARIAS</t>
  </si>
  <si>
    <t>GABRIEL ORBE SERRANO</t>
  </si>
  <si>
    <t>BIENVENIDA PRENSA SANTANA</t>
  </si>
  <si>
    <t>ANTONIO JIMENEZ</t>
  </si>
  <si>
    <t>ANGELO JESUS PACHECO RIVERA</t>
  </si>
  <si>
    <t>ANGEL JOSE MANUEL BAEZ DIAZ</t>
  </si>
  <si>
    <t>MARVIC DE FATIMA CRUZ COTES</t>
  </si>
  <si>
    <t>PRESIDENTE</t>
  </si>
  <si>
    <t>JOSE ALTAGRACIA BAEZ DE LEON</t>
  </si>
  <si>
    <t>COMISION NACIONAL DOMINICANA PARA LA UNESCO</t>
  </si>
  <si>
    <t>YESSICA DURAN ALCANTARA</t>
  </si>
  <si>
    <t>STEFFANIE SHANDRA DE LEMOS KELNER</t>
  </si>
  <si>
    <t>ANTERIS BELNES BURGOS FERRERAS</t>
  </si>
  <si>
    <t>OFICINA DE ACCESO A LA INFORMACION OAI</t>
  </si>
  <si>
    <t>ELIAS ALBERTO PEREZ PERDOMO</t>
  </si>
  <si>
    <t>MINISTERIO DE CULTURA</t>
  </si>
  <si>
    <t>JESUS AUGUSTO DEL CASTILLO BAEZ</t>
  </si>
  <si>
    <t>GOBERNADOR</t>
  </si>
  <si>
    <t>MIGUEL ALEJANDRO HERNANDEZ MIRABAL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</si>
  <si>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</si>
  <si>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</si>
  <si>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</si>
  <si>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</si>
  <si>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</si>
  <si>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</si>
  <si>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</si>
  <si>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</si>
  <si>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</si>
  <si>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</si>
  <si>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</si>
  <si>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</si>
  <si>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</si>
  <si>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ABRIL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</si>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</sst>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</cellStyleXfs>
  <cellXfs count="37">
    <xf numFmtId="0" fontId="0" fillId="0" borderId="0" xfId="0"/>
    <xf numFmtId="164" fontId="0" fillId="0" borderId="0" xfId="2" applyFont="1" applyAlignment="1"/>
    <xf numFmtId="0" fontId="5" fillId="0" borderId="0" xfId="0" applyFont="1" applyAlignment="1">
      <alignment horizontal="left"/>
    </xf>
    <xf numFmtId="164" fontId="5" fillId="0" borderId="0" xfId="2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164" fontId="5" fillId="0" borderId="0" xfId="2" applyFont="1" applyFill="1" applyBorder="1" applyAlignment="1">
      <alignment vertical="top"/>
    </xf>
    <xf numFmtId="164" fontId="9" fillId="0" borderId="0" xfId="2" applyFont="1" applyFill="1" applyBorder="1" applyAlignment="1">
      <alignment vertical="top"/>
    </xf>
    <xf numFmtId="165" fontId="9" fillId="0" borderId="0" xfId="0" applyNumberFormat="1" applyFont="1" applyAlignment="1">
      <alignment horizontal="left" vertical="top"/>
    </xf>
    <xf numFmtId="0" fontId="9" fillId="0" borderId="0" xfId="3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0" xfId="2" applyFont="1" applyFill="1" applyAlignment="1">
      <alignment vertical="top"/>
    </xf>
    <xf numFmtId="164" fontId="9" fillId="0" borderId="0" xfId="2" applyFont="1" applyFill="1" applyAlignment="1">
      <alignment vertical="top"/>
    </xf>
    <xf numFmtId="4" fontId="5" fillId="0" borderId="0" xfId="2" applyNumberFormat="1" applyFont="1" applyFill="1" applyBorder="1" applyAlignment="1">
      <alignment horizontal="center" vertical="top"/>
    </xf>
    <xf numFmtId="4" fontId="5" fillId="0" borderId="0" xfId="4" applyNumberFormat="1" applyFont="1" applyAlignment="1">
      <alignment horizontal="center" vertical="top"/>
    </xf>
    <xf numFmtId="0" fontId="9" fillId="0" borderId="0" xfId="1" applyNumberFormat="1" applyFont="1" applyFill="1" applyBorder="1" applyAlignment="1">
      <alignment vertical="top" wrapText="1"/>
    </xf>
    <xf numFmtId="164" fontId="9" fillId="0" borderId="1" xfId="2" applyFont="1" applyFill="1" applyBorder="1" applyAlignment="1">
      <alignment vertical="top"/>
    </xf>
    <xf numFmtId="165" fontId="8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2" borderId="0" xfId="0" applyFont="1" applyFill="1" applyAlignment="1">
      <alignment horizontal="center" wrapText="1"/>
    </xf>
    <xf numFmtId="164" fontId="12" fillId="2" borderId="0" xfId="2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4" fillId="0" borderId="0" xfId="2" applyFont="1" applyAlignme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14" fontId="15" fillId="0" borderId="0" xfId="0" applyNumberFormat="1" applyFont="1"/>
  </cellXfs>
  <cellStyles count="5">
    <cellStyle name="Millares 2" xfId="2" xr:uid="{43CC740B-1C79-42C0-9F95-BD6EAA83D4FC}"/>
    <cellStyle name="Normal" xfId="0" builtinId="0"/>
    <cellStyle name="Normal 2" xfId="4" xr:uid="{0FDF9BA8-F22F-4F5E-9582-6E238E905E0D}"/>
    <cellStyle name="Normal_Hoja4" xfId="3" xr:uid="{B2975CDA-7FA6-4852-9CF3-CBEC1394FA21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28C23BC6-A803-4D31-9750-DD0A71FB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4-ABRIL-2022-N&#211;MINA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ABRIL"/>
      <sheetName val="CARRERA"/>
      <sheetName val="TCARGOS"/>
      <sheetName val="TFECHA"/>
      <sheetName val="CATEGORIA"/>
      <sheetName val="abril"/>
      <sheetName val="FIJOS"/>
      <sheetName val="TRAM.PENS."/>
      <sheetName val="COMP.SEG.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63354E-44FC-4814-81B8-A0176C39E7C1}" name="TJULIO46610" displayName="TJULIO46610" ref="A7:M161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B2F1-C638-4664-ADE6-A117920647E8}">
  <sheetPr>
    <tabColor rgb="FF00B0F0"/>
    <pageSetUpPr fitToPage="1"/>
  </sheetPr>
  <dimension ref="A1:Q168"/>
  <sheetViews>
    <sheetView tabSelected="1" view="pageBreakPreview" zoomScaleNormal="100" zoomScaleSheetLayoutView="100" workbookViewId="0"/>
  </sheetViews>
  <sheetFormatPr baseColWidth="10" defaultRowHeight="1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3.140625" bestFit="1" customWidth="1"/>
    <col min="15" max="15" width="12.42578125" bestFit="1" customWidth="1"/>
  </cols>
  <sheetData>
    <row r="1" spans="1:15">
      <c r="M1" s="36"/>
      <c r="O1" s="35"/>
    </row>
    <row r="2" spans="1:15">
      <c r="C2" s="4"/>
      <c r="D2" s="4"/>
      <c r="E2" s="4"/>
      <c r="F2" s="4"/>
      <c r="G2" s="32"/>
      <c r="H2" s="32"/>
      <c r="I2" s="32"/>
      <c r="J2" s="32"/>
      <c r="K2" s="32"/>
      <c r="L2" s="32"/>
      <c r="M2" s="4"/>
      <c r="N2" s="4"/>
      <c r="O2" s="4"/>
    </row>
    <row r="3" spans="1:15">
      <c r="B3" s="34" t="s">
        <v>268</v>
      </c>
      <c r="D3" s="34"/>
      <c r="E3" s="4"/>
      <c r="F3" s="4"/>
      <c r="G3" s="32"/>
      <c r="H3" s="32"/>
      <c r="I3" s="32"/>
      <c r="J3" s="32"/>
      <c r="K3" s="32"/>
      <c r="L3" s="32"/>
      <c r="M3" s="4"/>
      <c r="N3" s="4"/>
      <c r="O3" s="4"/>
    </row>
    <row r="4" spans="1:15">
      <c r="B4" s="5" t="s">
        <v>267</v>
      </c>
      <c r="D4" s="5"/>
      <c r="E4" s="4"/>
      <c r="F4" s="4"/>
      <c r="G4" s="32"/>
      <c r="H4" s="32"/>
      <c r="I4" s="32"/>
      <c r="J4" s="32"/>
      <c r="K4" s="32"/>
      <c r="L4" s="32"/>
      <c r="M4" s="4"/>
      <c r="N4" s="4"/>
      <c r="O4" s="4"/>
    </row>
    <row r="5" spans="1:15" ht="21.75" customHeight="1">
      <c r="B5" s="33" t="s">
        <v>266</v>
      </c>
      <c r="D5" s="33"/>
      <c r="E5" s="4"/>
      <c r="F5" s="4"/>
      <c r="G5" s="32"/>
      <c r="H5" s="32"/>
      <c r="I5" s="32"/>
      <c r="J5" s="32"/>
      <c r="K5" s="32"/>
      <c r="L5" s="32"/>
      <c r="M5" s="4"/>
      <c r="N5" s="4"/>
      <c r="O5" s="4"/>
    </row>
    <row r="6" spans="1:15" ht="21" customHeight="1"/>
    <row r="7" spans="1:15" s="28" customFormat="1" ht="30">
      <c r="A7" s="31" t="s">
        <v>265</v>
      </c>
      <c r="B7" s="31" t="s">
        <v>264</v>
      </c>
      <c r="C7" s="31" t="s">
        <v>263</v>
      </c>
      <c r="D7" s="31" t="s">
        <v>262</v>
      </c>
      <c r="E7" s="29" t="s">
        <v>261</v>
      </c>
      <c r="F7" s="29" t="s">
        <v>260</v>
      </c>
      <c r="G7" s="30" t="s">
        <v>259</v>
      </c>
      <c r="H7" s="30" t="s">
        <v>258</v>
      </c>
      <c r="I7" s="30" t="s">
        <v>257</v>
      </c>
      <c r="J7" s="30" t="s">
        <v>256</v>
      </c>
      <c r="K7" s="30" t="s">
        <v>255</v>
      </c>
      <c r="L7" s="30" t="s">
        <v>254</v>
      </c>
      <c r="M7" s="29" t="s">
        <v>253</v>
      </c>
    </row>
    <row r="8" spans="1:15" s="28" customFormat="1">
      <c r="A8" s="19" t="s">
        <v>252</v>
      </c>
      <c r="B8" s="19" t="s">
        <v>251</v>
      </c>
      <c r="C8" s="24" t="s">
        <v>249</v>
      </c>
      <c r="D8" s="17" t="s">
        <v>4</v>
      </c>
      <c r="E8" s="16">
        <v>44562</v>
      </c>
      <c r="F8" s="16">
        <v>44743</v>
      </c>
      <c r="G8" s="15">
        <v>115000</v>
      </c>
      <c r="H8" s="14">
        <v>15633.74</v>
      </c>
      <c r="I8" s="14">
        <v>3496</v>
      </c>
      <c r="J8" s="14">
        <v>3300.5</v>
      </c>
      <c r="K8" s="14">
        <v>25</v>
      </c>
      <c r="L8" s="14">
        <v>92544.76</v>
      </c>
      <c r="M8" s="23" t="s">
        <v>8</v>
      </c>
    </row>
    <row r="9" spans="1:15">
      <c r="A9" s="19" t="s">
        <v>250</v>
      </c>
      <c r="B9" s="19" t="s">
        <v>35</v>
      </c>
      <c r="C9" s="24" t="s">
        <v>249</v>
      </c>
      <c r="D9" s="17" t="s">
        <v>4</v>
      </c>
      <c r="E9" s="16">
        <v>44682</v>
      </c>
      <c r="F9" s="16">
        <v>44866</v>
      </c>
      <c r="G9" s="15">
        <v>65000</v>
      </c>
      <c r="H9" s="14">
        <v>4427.58</v>
      </c>
      <c r="I9" s="14">
        <v>1976</v>
      </c>
      <c r="J9" s="14">
        <v>1865.5</v>
      </c>
      <c r="K9" s="14">
        <v>25</v>
      </c>
      <c r="L9" s="14">
        <v>56705.919999999998</v>
      </c>
      <c r="M9" s="23" t="s">
        <v>8</v>
      </c>
    </row>
    <row r="10" spans="1:15">
      <c r="A10" s="19" t="s">
        <v>248</v>
      </c>
      <c r="B10" s="19" t="s">
        <v>14</v>
      </c>
      <c r="C10" s="24" t="s">
        <v>247</v>
      </c>
      <c r="D10" s="17" t="s">
        <v>4</v>
      </c>
      <c r="E10" s="16">
        <v>44652</v>
      </c>
      <c r="F10" s="16">
        <v>44835</v>
      </c>
      <c r="G10" s="15">
        <v>100000</v>
      </c>
      <c r="H10" s="14">
        <v>12105.37</v>
      </c>
      <c r="I10" s="14">
        <v>3040</v>
      </c>
      <c r="J10" s="14">
        <v>2870</v>
      </c>
      <c r="K10" s="14">
        <v>25</v>
      </c>
      <c r="L10" s="14">
        <v>81959.63</v>
      </c>
      <c r="M10" s="23" t="s">
        <v>8</v>
      </c>
      <c r="N10" s="27"/>
      <c r="O10" s="27"/>
    </row>
    <row r="11" spans="1:15" ht="25.5">
      <c r="A11" s="19" t="s">
        <v>246</v>
      </c>
      <c r="B11" s="19" t="s">
        <v>83</v>
      </c>
      <c r="C11" s="24" t="s">
        <v>243</v>
      </c>
      <c r="D11" s="17" t="s">
        <v>4</v>
      </c>
      <c r="E11" s="16">
        <v>44682</v>
      </c>
      <c r="F11" s="16">
        <v>44866</v>
      </c>
      <c r="G11" s="15">
        <v>60000</v>
      </c>
      <c r="H11" s="14">
        <v>3486.68</v>
      </c>
      <c r="I11" s="14">
        <v>1824</v>
      </c>
      <c r="J11" s="14">
        <v>1722</v>
      </c>
      <c r="K11" s="14">
        <v>25</v>
      </c>
      <c r="L11" s="14">
        <v>52942.32</v>
      </c>
      <c r="M11" s="23" t="s">
        <v>3</v>
      </c>
      <c r="N11" s="27"/>
      <c r="O11" s="27"/>
    </row>
    <row r="12" spans="1:15" ht="25.5">
      <c r="A12" s="19" t="s">
        <v>245</v>
      </c>
      <c r="B12" s="19" t="s">
        <v>35</v>
      </c>
      <c r="C12" s="24" t="s">
        <v>243</v>
      </c>
      <c r="D12" s="17" t="s">
        <v>4</v>
      </c>
      <c r="E12" s="16">
        <v>44531</v>
      </c>
      <c r="F12" s="16">
        <v>44713</v>
      </c>
      <c r="G12" s="15">
        <v>55000</v>
      </c>
      <c r="H12" s="14">
        <v>2559.6799999999998</v>
      </c>
      <c r="I12" s="14">
        <v>1672</v>
      </c>
      <c r="J12" s="14">
        <v>1578.5</v>
      </c>
      <c r="K12" s="14">
        <v>25</v>
      </c>
      <c r="L12" s="14">
        <v>49164.82</v>
      </c>
      <c r="M12" s="23" t="s">
        <v>3</v>
      </c>
      <c r="N12" s="27"/>
      <c r="O12" s="27"/>
    </row>
    <row r="13" spans="1:15" ht="25.5">
      <c r="A13" s="19" t="s">
        <v>244</v>
      </c>
      <c r="B13" s="19" t="s">
        <v>35</v>
      </c>
      <c r="C13" s="24" t="s">
        <v>243</v>
      </c>
      <c r="D13" s="17" t="s">
        <v>4</v>
      </c>
      <c r="E13" s="16">
        <v>44621</v>
      </c>
      <c r="F13" s="16">
        <v>44805</v>
      </c>
      <c r="G13" s="15">
        <v>45000</v>
      </c>
      <c r="H13" s="14">
        <v>1148.33</v>
      </c>
      <c r="I13" s="14">
        <v>1368</v>
      </c>
      <c r="J13" s="14">
        <v>1291.5</v>
      </c>
      <c r="K13" s="14">
        <v>25</v>
      </c>
      <c r="L13" s="14">
        <v>41167.17</v>
      </c>
      <c r="M13" s="23" t="s">
        <v>3</v>
      </c>
      <c r="N13" s="27"/>
      <c r="O13" s="27"/>
    </row>
    <row r="14" spans="1:15" ht="25.5">
      <c r="A14" s="19" t="s">
        <v>242</v>
      </c>
      <c r="B14" s="19" t="s">
        <v>241</v>
      </c>
      <c r="C14" s="24" t="s">
        <v>231</v>
      </c>
      <c r="D14" s="17" t="s">
        <v>4</v>
      </c>
      <c r="E14" s="16">
        <v>44682</v>
      </c>
      <c r="F14" s="16">
        <v>44866</v>
      </c>
      <c r="G14" s="15">
        <v>100000</v>
      </c>
      <c r="H14" s="14">
        <v>12105.37</v>
      </c>
      <c r="I14" s="14">
        <v>3040</v>
      </c>
      <c r="J14" s="14">
        <v>2870</v>
      </c>
      <c r="K14" s="14">
        <v>25</v>
      </c>
      <c r="L14" s="14">
        <v>81959.63</v>
      </c>
      <c r="M14" s="23" t="s">
        <v>8</v>
      </c>
      <c r="N14" s="27"/>
      <c r="O14" s="27"/>
    </row>
    <row r="15" spans="1:15" ht="25.5">
      <c r="A15" s="19" t="s">
        <v>240</v>
      </c>
      <c r="B15" s="19" t="s">
        <v>232</v>
      </c>
      <c r="C15" s="24" t="s">
        <v>231</v>
      </c>
      <c r="D15" s="17" t="s">
        <v>4</v>
      </c>
      <c r="E15" s="16">
        <v>44593</v>
      </c>
      <c r="F15" s="16">
        <v>44774</v>
      </c>
      <c r="G15" s="15">
        <v>16500</v>
      </c>
      <c r="H15" s="14">
        <v>0</v>
      </c>
      <c r="I15" s="14">
        <v>501.6</v>
      </c>
      <c r="J15" s="14">
        <v>473.55</v>
      </c>
      <c r="K15" s="14">
        <v>25</v>
      </c>
      <c r="L15" s="14">
        <v>15499.85</v>
      </c>
      <c r="M15" s="23" t="s">
        <v>3</v>
      </c>
      <c r="N15" s="27"/>
      <c r="O15" s="27"/>
    </row>
    <row r="16" spans="1:15" ht="25.5">
      <c r="A16" s="19" t="s">
        <v>239</v>
      </c>
      <c r="B16" s="19" t="s">
        <v>232</v>
      </c>
      <c r="C16" s="24" t="s">
        <v>231</v>
      </c>
      <c r="D16" s="17" t="s">
        <v>4</v>
      </c>
      <c r="E16" s="16">
        <v>44621</v>
      </c>
      <c r="F16" s="16">
        <v>44805</v>
      </c>
      <c r="G16" s="15">
        <v>10000</v>
      </c>
      <c r="H16" s="14">
        <v>0</v>
      </c>
      <c r="I16" s="14">
        <v>304</v>
      </c>
      <c r="J16" s="14">
        <v>287</v>
      </c>
      <c r="K16" s="14">
        <v>25</v>
      </c>
      <c r="L16" s="14">
        <v>9384</v>
      </c>
      <c r="M16" s="23" t="s">
        <v>8</v>
      </c>
      <c r="N16" s="27"/>
      <c r="O16" s="27"/>
    </row>
    <row r="17" spans="1:15" ht="25.5">
      <c r="A17" s="19" t="s">
        <v>238</v>
      </c>
      <c r="B17" s="19" t="s">
        <v>232</v>
      </c>
      <c r="C17" s="24" t="s">
        <v>231</v>
      </c>
      <c r="D17" s="17" t="s">
        <v>4</v>
      </c>
      <c r="E17" s="16">
        <v>44621</v>
      </c>
      <c r="F17" s="16">
        <v>44805</v>
      </c>
      <c r="G17" s="15">
        <v>10000</v>
      </c>
      <c r="H17" s="14">
        <v>0</v>
      </c>
      <c r="I17" s="14">
        <v>304</v>
      </c>
      <c r="J17" s="14">
        <v>287</v>
      </c>
      <c r="K17" s="14">
        <v>25</v>
      </c>
      <c r="L17" s="14">
        <v>9384</v>
      </c>
      <c r="M17" s="23" t="s">
        <v>8</v>
      </c>
      <c r="N17" s="27"/>
      <c r="O17" s="27"/>
    </row>
    <row r="18" spans="1:15" ht="25.5">
      <c r="A18" s="19" t="s">
        <v>237</v>
      </c>
      <c r="B18" s="19" t="s">
        <v>232</v>
      </c>
      <c r="C18" s="24" t="s">
        <v>231</v>
      </c>
      <c r="D18" s="17" t="s">
        <v>4</v>
      </c>
      <c r="E18" s="16">
        <v>44621</v>
      </c>
      <c r="F18" s="16">
        <v>44805</v>
      </c>
      <c r="G18" s="15">
        <v>10000</v>
      </c>
      <c r="H18" s="14">
        <v>0</v>
      </c>
      <c r="I18" s="14">
        <v>304</v>
      </c>
      <c r="J18" s="14">
        <v>287</v>
      </c>
      <c r="K18" s="14">
        <v>25</v>
      </c>
      <c r="L18" s="14">
        <v>9384</v>
      </c>
      <c r="M18" s="23" t="s">
        <v>8</v>
      </c>
      <c r="N18" s="27"/>
      <c r="O18" s="27"/>
    </row>
    <row r="19" spans="1:15" ht="25.5">
      <c r="A19" s="19" t="s">
        <v>236</v>
      </c>
      <c r="B19" s="19" t="s">
        <v>232</v>
      </c>
      <c r="C19" s="24" t="s">
        <v>231</v>
      </c>
      <c r="D19" s="17" t="s">
        <v>4</v>
      </c>
      <c r="E19" s="16">
        <v>44621</v>
      </c>
      <c r="F19" s="16">
        <v>44805</v>
      </c>
      <c r="G19" s="15">
        <v>10000</v>
      </c>
      <c r="H19" s="14">
        <v>0</v>
      </c>
      <c r="I19" s="14">
        <v>304</v>
      </c>
      <c r="J19" s="14">
        <v>287</v>
      </c>
      <c r="K19" s="14">
        <v>25</v>
      </c>
      <c r="L19" s="14">
        <v>9384</v>
      </c>
      <c r="M19" s="23" t="s">
        <v>3</v>
      </c>
      <c r="N19" s="27"/>
      <c r="O19" s="27"/>
    </row>
    <row r="20" spans="1:15" ht="25.5">
      <c r="A20" s="19" t="s">
        <v>235</v>
      </c>
      <c r="B20" s="19" t="s">
        <v>232</v>
      </c>
      <c r="C20" s="24" t="s">
        <v>231</v>
      </c>
      <c r="D20" s="17" t="s">
        <v>4</v>
      </c>
      <c r="E20" s="16">
        <v>44621</v>
      </c>
      <c r="F20" s="16">
        <v>44805</v>
      </c>
      <c r="G20" s="15">
        <v>10000</v>
      </c>
      <c r="H20" s="14">
        <v>0</v>
      </c>
      <c r="I20" s="14">
        <v>304</v>
      </c>
      <c r="J20" s="14">
        <v>287</v>
      </c>
      <c r="K20" s="14">
        <v>25</v>
      </c>
      <c r="L20" s="14">
        <v>9384</v>
      </c>
      <c r="M20" s="23" t="s">
        <v>8</v>
      </c>
      <c r="N20" s="27"/>
      <c r="O20" s="27"/>
    </row>
    <row r="21" spans="1:15" ht="25.5">
      <c r="A21" s="19" t="s">
        <v>234</v>
      </c>
      <c r="B21" s="19" t="s">
        <v>232</v>
      </c>
      <c r="C21" s="24" t="s">
        <v>231</v>
      </c>
      <c r="D21" s="17" t="s">
        <v>4</v>
      </c>
      <c r="E21" s="16">
        <v>44621</v>
      </c>
      <c r="F21" s="16">
        <v>44805</v>
      </c>
      <c r="G21" s="15">
        <v>10000</v>
      </c>
      <c r="H21" s="14">
        <v>0</v>
      </c>
      <c r="I21" s="14">
        <v>304</v>
      </c>
      <c r="J21" s="14">
        <v>287</v>
      </c>
      <c r="K21" s="14">
        <v>25</v>
      </c>
      <c r="L21" s="14">
        <v>9384</v>
      </c>
      <c r="M21" s="23" t="s">
        <v>8</v>
      </c>
      <c r="N21" s="27"/>
      <c r="O21" s="27"/>
    </row>
    <row r="22" spans="1:15" ht="25.5">
      <c r="A22" s="19" t="s">
        <v>233</v>
      </c>
      <c r="B22" s="19" t="s">
        <v>232</v>
      </c>
      <c r="C22" s="24" t="s">
        <v>231</v>
      </c>
      <c r="D22" s="17" t="s">
        <v>4</v>
      </c>
      <c r="E22" s="16">
        <v>44621</v>
      </c>
      <c r="F22" s="16">
        <v>44805</v>
      </c>
      <c r="G22" s="15">
        <v>10000</v>
      </c>
      <c r="H22" s="14">
        <v>0</v>
      </c>
      <c r="I22" s="14">
        <v>304</v>
      </c>
      <c r="J22" s="14">
        <v>287</v>
      </c>
      <c r="K22" s="14">
        <v>25</v>
      </c>
      <c r="L22" s="14">
        <v>9384</v>
      </c>
      <c r="M22" s="23" t="s">
        <v>3</v>
      </c>
      <c r="N22" s="27"/>
      <c r="O22" s="27"/>
    </row>
    <row r="23" spans="1:15" ht="25.5">
      <c r="A23" s="19" t="s">
        <v>230</v>
      </c>
      <c r="B23" s="19" t="s">
        <v>14</v>
      </c>
      <c r="C23" s="17" t="s">
        <v>227</v>
      </c>
      <c r="D23" s="17" t="s">
        <v>4</v>
      </c>
      <c r="E23" s="16">
        <v>44562</v>
      </c>
      <c r="F23" s="16">
        <v>44743</v>
      </c>
      <c r="G23" s="15">
        <v>135000</v>
      </c>
      <c r="H23" s="14">
        <v>20338.240000000002</v>
      </c>
      <c r="I23" s="14">
        <v>4104</v>
      </c>
      <c r="J23" s="14">
        <v>3874.5</v>
      </c>
      <c r="K23" s="14">
        <v>25</v>
      </c>
      <c r="L23" s="14">
        <v>106658.26</v>
      </c>
      <c r="M23" s="22" t="s">
        <v>8</v>
      </c>
      <c r="N23" s="27"/>
      <c r="O23" s="27"/>
    </row>
    <row r="24" spans="1:15" ht="25.5">
      <c r="A24" s="19" t="s">
        <v>229</v>
      </c>
      <c r="B24" s="19" t="s">
        <v>35</v>
      </c>
      <c r="C24" s="24" t="s">
        <v>227</v>
      </c>
      <c r="D24" s="17" t="s">
        <v>4</v>
      </c>
      <c r="E24" s="16">
        <v>44562</v>
      </c>
      <c r="F24" s="16">
        <v>44743</v>
      </c>
      <c r="G24" s="15">
        <v>70000</v>
      </c>
      <c r="H24" s="14">
        <v>5368.48</v>
      </c>
      <c r="I24" s="14">
        <v>2128</v>
      </c>
      <c r="J24" s="14">
        <v>2009</v>
      </c>
      <c r="K24" s="14">
        <v>25.000000000007276</v>
      </c>
      <c r="L24" s="14">
        <v>60469.52</v>
      </c>
      <c r="M24" s="23" t="s">
        <v>8</v>
      </c>
      <c r="N24" s="27"/>
      <c r="O24" s="27"/>
    </row>
    <row r="25" spans="1:15" ht="25.5">
      <c r="A25" s="19" t="s">
        <v>228</v>
      </c>
      <c r="B25" s="19" t="s">
        <v>45</v>
      </c>
      <c r="C25" s="24" t="s">
        <v>227</v>
      </c>
      <c r="D25" s="17" t="s">
        <v>4</v>
      </c>
      <c r="E25" s="16">
        <v>44621</v>
      </c>
      <c r="F25" s="16">
        <v>44805</v>
      </c>
      <c r="G25" s="15">
        <v>30000</v>
      </c>
      <c r="H25" s="14">
        <v>0</v>
      </c>
      <c r="I25" s="14">
        <v>912</v>
      </c>
      <c r="J25" s="14">
        <v>861</v>
      </c>
      <c r="K25" s="14">
        <v>25</v>
      </c>
      <c r="L25" s="14">
        <v>28202</v>
      </c>
      <c r="M25" s="23" t="s">
        <v>3</v>
      </c>
      <c r="N25" s="27"/>
      <c r="O25" s="27"/>
    </row>
    <row r="26" spans="1:15">
      <c r="A26" s="19" t="s">
        <v>226</v>
      </c>
      <c r="B26" s="19" t="s">
        <v>35</v>
      </c>
      <c r="C26" s="24" t="s">
        <v>225</v>
      </c>
      <c r="D26" s="17" t="s">
        <v>4</v>
      </c>
      <c r="E26" s="16">
        <v>44621</v>
      </c>
      <c r="F26" s="16">
        <v>44805</v>
      </c>
      <c r="G26" s="15">
        <v>45000</v>
      </c>
      <c r="H26" s="14">
        <v>1148.33</v>
      </c>
      <c r="I26" s="14">
        <v>1368</v>
      </c>
      <c r="J26" s="14">
        <v>1291.5</v>
      </c>
      <c r="K26" s="14">
        <v>25</v>
      </c>
      <c r="L26" s="14">
        <v>41167.17</v>
      </c>
      <c r="M26" s="23" t="s">
        <v>8</v>
      </c>
      <c r="N26" s="27"/>
      <c r="O26" s="27"/>
    </row>
    <row r="27" spans="1:15">
      <c r="A27" s="19" t="s">
        <v>224</v>
      </c>
      <c r="B27" s="19" t="s">
        <v>14</v>
      </c>
      <c r="C27" s="24" t="s">
        <v>221</v>
      </c>
      <c r="D27" s="17" t="s">
        <v>4</v>
      </c>
      <c r="E27" s="16">
        <v>44682</v>
      </c>
      <c r="F27" s="16">
        <v>44866</v>
      </c>
      <c r="G27" s="15">
        <v>135000</v>
      </c>
      <c r="H27" s="14">
        <v>20338.240000000002</v>
      </c>
      <c r="I27" s="14">
        <v>4104</v>
      </c>
      <c r="J27" s="14">
        <v>3874.5</v>
      </c>
      <c r="K27" s="14">
        <v>25</v>
      </c>
      <c r="L27" s="14">
        <v>106658.26</v>
      </c>
      <c r="M27" s="23" t="s">
        <v>3</v>
      </c>
      <c r="N27" s="27"/>
      <c r="O27" s="27"/>
    </row>
    <row r="28" spans="1:15" ht="15" customHeight="1">
      <c r="A28" s="19" t="s">
        <v>223</v>
      </c>
      <c r="B28" s="19" t="s">
        <v>35</v>
      </c>
      <c r="C28" s="24" t="s">
        <v>221</v>
      </c>
      <c r="D28" s="17" t="s">
        <v>4</v>
      </c>
      <c r="E28" s="16">
        <v>44531</v>
      </c>
      <c r="F28" s="16">
        <v>44713</v>
      </c>
      <c r="G28" s="21">
        <v>90000</v>
      </c>
      <c r="H28" s="14">
        <v>9753.1200000000008</v>
      </c>
      <c r="I28" s="14">
        <v>2736</v>
      </c>
      <c r="J28" s="14">
        <v>2583</v>
      </c>
      <c r="K28" s="14">
        <v>25</v>
      </c>
      <c r="L28" s="14">
        <v>74902.880000000005</v>
      </c>
      <c r="M28" s="23" t="s">
        <v>3</v>
      </c>
      <c r="N28" s="27"/>
      <c r="O28" s="27"/>
    </row>
    <row r="29" spans="1:15" ht="15" customHeight="1">
      <c r="A29" s="19" t="s">
        <v>222</v>
      </c>
      <c r="B29" s="19" t="s">
        <v>14</v>
      </c>
      <c r="C29" s="24" t="s">
        <v>221</v>
      </c>
      <c r="D29" s="17" t="s">
        <v>4</v>
      </c>
      <c r="E29" s="16">
        <v>44682</v>
      </c>
      <c r="F29" s="16">
        <v>44866</v>
      </c>
      <c r="G29" s="21">
        <v>60000</v>
      </c>
      <c r="H29" s="14">
        <v>3486.68</v>
      </c>
      <c r="I29" s="14">
        <v>1824</v>
      </c>
      <c r="J29" s="14">
        <v>1722</v>
      </c>
      <c r="K29" s="14">
        <v>625</v>
      </c>
      <c r="L29" s="14">
        <v>52342.32</v>
      </c>
      <c r="M29" s="23" t="s">
        <v>3</v>
      </c>
      <c r="N29" s="27"/>
      <c r="O29" s="27"/>
    </row>
    <row r="30" spans="1:15" ht="15" customHeight="1">
      <c r="A30" s="19" t="s">
        <v>220</v>
      </c>
      <c r="B30" s="19" t="s">
        <v>49</v>
      </c>
      <c r="C30" s="18" t="s">
        <v>219</v>
      </c>
      <c r="D30" s="17" t="s">
        <v>4</v>
      </c>
      <c r="E30" s="16">
        <v>44562</v>
      </c>
      <c r="F30" s="16">
        <v>44743</v>
      </c>
      <c r="G30" s="15">
        <v>175000</v>
      </c>
      <c r="H30" s="14">
        <v>29841.29</v>
      </c>
      <c r="I30" s="14">
        <v>4943.8</v>
      </c>
      <c r="J30" s="14">
        <v>5022.5</v>
      </c>
      <c r="K30" s="14">
        <v>25</v>
      </c>
      <c r="L30" s="14">
        <v>135167.41</v>
      </c>
      <c r="M30" s="13" t="s">
        <v>8</v>
      </c>
      <c r="N30" s="27"/>
      <c r="O30" s="27"/>
    </row>
    <row r="31" spans="1:15" ht="15" customHeight="1">
      <c r="A31" s="19" t="s">
        <v>218</v>
      </c>
      <c r="B31" s="19" t="s">
        <v>14</v>
      </c>
      <c r="C31" s="18" t="s">
        <v>217</v>
      </c>
      <c r="D31" s="17" t="s">
        <v>4</v>
      </c>
      <c r="E31" s="16">
        <v>44564</v>
      </c>
      <c r="F31" s="16">
        <v>44745</v>
      </c>
      <c r="G31" s="15">
        <v>110000</v>
      </c>
      <c r="H31" s="14">
        <v>14457.62</v>
      </c>
      <c r="I31" s="14">
        <v>3344</v>
      </c>
      <c r="J31" s="14">
        <v>3157</v>
      </c>
      <c r="K31" s="14">
        <v>25</v>
      </c>
      <c r="L31" s="14">
        <v>89016.38</v>
      </c>
      <c r="M31" s="13" t="s">
        <v>3</v>
      </c>
      <c r="N31" s="27"/>
      <c r="O31" s="27"/>
    </row>
    <row r="32" spans="1:15" ht="25.5" customHeight="1">
      <c r="A32" s="19" t="s">
        <v>216</v>
      </c>
      <c r="B32" s="19" t="s">
        <v>215</v>
      </c>
      <c r="C32" s="18" t="s">
        <v>214</v>
      </c>
      <c r="D32" s="17" t="s">
        <v>4</v>
      </c>
      <c r="E32" s="16">
        <v>44317</v>
      </c>
      <c r="F32" s="16">
        <v>44682</v>
      </c>
      <c r="G32" s="15">
        <v>30000</v>
      </c>
      <c r="H32" s="14">
        <v>0</v>
      </c>
      <c r="I32" s="14">
        <v>912</v>
      </c>
      <c r="J32" s="14">
        <v>861</v>
      </c>
      <c r="K32" s="14">
        <v>25</v>
      </c>
      <c r="L32" s="14">
        <v>28202</v>
      </c>
      <c r="M32" s="13" t="s">
        <v>8</v>
      </c>
      <c r="N32" s="27"/>
      <c r="O32" s="27"/>
    </row>
    <row r="33" spans="1:15" ht="25.5" customHeight="1">
      <c r="A33" s="19" t="s">
        <v>213</v>
      </c>
      <c r="B33" s="19" t="s">
        <v>14</v>
      </c>
      <c r="C33" s="18" t="s">
        <v>212</v>
      </c>
      <c r="D33" s="17" t="s">
        <v>4</v>
      </c>
      <c r="E33" s="16">
        <v>44590</v>
      </c>
      <c r="F33" s="16">
        <v>44771</v>
      </c>
      <c r="G33" s="15">
        <v>95000</v>
      </c>
      <c r="H33" s="14">
        <v>10929.24</v>
      </c>
      <c r="I33" s="14">
        <v>2888</v>
      </c>
      <c r="J33" s="14">
        <v>2726.5</v>
      </c>
      <c r="K33" s="14">
        <v>25</v>
      </c>
      <c r="L33" s="14">
        <v>78431.259999999995</v>
      </c>
      <c r="M33" s="13" t="s">
        <v>8</v>
      </c>
      <c r="N33" s="27"/>
      <c r="O33" s="27"/>
    </row>
    <row r="34" spans="1:15" ht="15" customHeight="1">
      <c r="A34" s="19" t="s">
        <v>211</v>
      </c>
      <c r="B34" s="19" t="s">
        <v>35</v>
      </c>
      <c r="C34" s="18" t="s">
        <v>156</v>
      </c>
      <c r="D34" s="17" t="s">
        <v>4</v>
      </c>
      <c r="E34" s="16">
        <v>44652</v>
      </c>
      <c r="F34" s="16">
        <v>44835</v>
      </c>
      <c r="G34" s="15">
        <v>70000</v>
      </c>
      <c r="H34" s="14">
        <v>5368.48</v>
      </c>
      <c r="I34" s="14">
        <v>2128</v>
      </c>
      <c r="J34" s="14">
        <v>2009</v>
      </c>
      <c r="K34" s="14">
        <v>25.000000000007276</v>
      </c>
      <c r="L34" s="14">
        <v>60469.52</v>
      </c>
      <c r="M34" s="13" t="s">
        <v>3</v>
      </c>
      <c r="N34" s="27"/>
      <c r="O34" s="27"/>
    </row>
    <row r="35" spans="1:15" ht="15" customHeight="1">
      <c r="A35" s="19" t="s">
        <v>210</v>
      </c>
      <c r="B35" s="19" t="s">
        <v>127</v>
      </c>
      <c r="C35" s="18" t="s">
        <v>156</v>
      </c>
      <c r="D35" s="17" t="s">
        <v>4</v>
      </c>
      <c r="E35" s="16">
        <v>44682</v>
      </c>
      <c r="F35" s="16">
        <v>44866</v>
      </c>
      <c r="G35" s="15">
        <v>55000</v>
      </c>
      <c r="H35" s="14">
        <v>2559.6799999999998</v>
      </c>
      <c r="I35" s="14">
        <v>1672</v>
      </c>
      <c r="J35" s="14">
        <v>1578.5</v>
      </c>
      <c r="K35" s="14">
        <v>25</v>
      </c>
      <c r="L35" s="14">
        <v>49164.82</v>
      </c>
      <c r="M35" s="13" t="s">
        <v>3</v>
      </c>
      <c r="N35" s="27"/>
      <c r="O35" s="27"/>
    </row>
    <row r="36" spans="1:15" ht="15" customHeight="1">
      <c r="A36" s="19" t="s">
        <v>209</v>
      </c>
      <c r="B36" s="19" t="s">
        <v>14</v>
      </c>
      <c r="C36" s="18" t="s">
        <v>206</v>
      </c>
      <c r="D36" s="17" t="s">
        <v>4</v>
      </c>
      <c r="E36" s="16">
        <v>44567</v>
      </c>
      <c r="F36" s="16">
        <v>44748</v>
      </c>
      <c r="G36" s="15">
        <v>135000</v>
      </c>
      <c r="H36" s="14">
        <v>20338.240000000002</v>
      </c>
      <c r="I36" s="14">
        <v>4104</v>
      </c>
      <c r="J36" s="14">
        <v>3874.5</v>
      </c>
      <c r="K36" s="14">
        <v>25</v>
      </c>
      <c r="L36" s="14">
        <v>106658.26</v>
      </c>
      <c r="M36" s="13" t="s">
        <v>3</v>
      </c>
      <c r="N36" s="27"/>
      <c r="O36" s="27"/>
    </row>
    <row r="37" spans="1:15" ht="15" customHeight="1">
      <c r="A37" s="19" t="s">
        <v>208</v>
      </c>
      <c r="B37" s="19" t="s">
        <v>35</v>
      </c>
      <c r="C37" s="18" t="s">
        <v>206</v>
      </c>
      <c r="D37" s="17" t="s">
        <v>4</v>
      </c>
      <c r="E37" s="16">
        <v>44652</v>
      </c>
      <c r="F37" s="16">
        <v>44835</v>
      </c>
      <c r="G37" s="21">
        <v>80000</v>
      </c>
      <c r="H37" s="20">
        <v>7400.87</v>
      </c>
      <c r="I37" s="20">
        <v>2432</v>
      </c>
      <c r="J37" s="20">
        <v>2296</v>
      </c>
      <c r="K37" s="20">
        <v>25</v>
      </c>
      <c r="L37" s="20">
        <v>67846.13</v>
      </c>
      <c r="M37" s="13" t="s">
        <v>8</v>
      </c>
      <c r="N37" s="27"/>
      <c r="O37" s="27"/>
    </row>
    <row r="38" spans="1:15" ht="15" customHeight="1">
      <c r="A38" s="19" t="s">
        <v>207</v>
      </c>
      <c r="B38" s="19" t="s">
        <v>35</v>
      </c>
      <c r="C38" s="18" t="s">
        <v>206</v>
      </c>
      <c r="D38" s="17" t="s">
        <v>4</v>
      </c>
      <c r="E38" s="16">
        <v>44634</v>
      </c>
      <c r="F38" s="16">
        <v>44818</v>
      </c>
      <c r="G38" s="15">
        <v>60000</v>
      </c>
      <c r="H38" s="14">
        <v>3486.68</v>
      </c>
      <c r="I38" s="14">
        <v>1824</v>
      </c>
      <c r="J38" s="14">
        <v>1722</v>
      </c>
      <c r="K38" s="14">
        <v>25</v>
      </c>
      <c r="L38" s="14">
        <v>52942.32</v>
      </c>
      <c r="M38" s="13" t="s">
        <v>3</v>
      </c>
      <c r="N38" s="27"/>
      <c r="O38" s="27"/>
    </row>
    <row r="39" spans="1:15" ht="15" customHeight="1">
      <c r="A39" s="19" t="s">
        <v>205</v>
      </c>
      <c r="B39" s="19" t="s">
        <v>49</v>
      </c>
      <c r="C39" s="18" t="s">
        <v>204</v>
      </c>
      <c r="D39" s="17" t="s">
        <v>4</v>
      </c>
      <c r="E39" s="16">
        <v>44652</v>
      </c>
      <c r="F39" s="16">
        <v>44835</v>
      </c>
      <c r="G39" s="15">
        <v>175000</v>
      </c>
      <c r="H39" s="14">
        <v>29841.29</v>
      </c>
      <c r="I39" s="14">
        <v>4943.8</v>
      </c>
      <c r="J39" s="14">
        <v>5022.5</v>
      </c>
      <c r="K39" s="14">
        <v>1025</v>
      </c>
      <c r="L39" s="14">
        <v>134167.41</v>
      </c>
      <c r="M39" s="13" t="s">
        <v>3</v>
      </c>
      <c r="N39" s="27"/>
      <c r="O39" s="27"/>
    </row>
    <row r="40" spans="1:15" ht="15" customHeight="1">
      <c r="A40" s="19" t="s">
        <v>203</v>
      </c>
      <c r="B40" s="19" t="s">
        <v>14</v>
      </c>
      <c r="C40" s="18" t="s">
        <v>202</v>
      </c>
      <c r="D40" s="17" t="s">
        <v>4</v>
      </c>
      <c r="E40" s="16">
        <v>44562</v>
      </c>
      <c r="F40" s="16">
        <v>44743</v>
      </c>
      <c r="G40" s="15">
        <v>100000</v>
      </c>
      <c r="H40" s="14">
        <v>12105.37</v>
      </c>
      <c r="I40" s="14">
        <v>3040</v>
      </c>
      <c r="J40" s="14">
        <v>2870</v>
      </c>
      <c r="K40" s="14">
        <v>25</v>
      </c>
      <c r="L40" s="14">
        <v>81959.63</v>
      </c>
      <c r="M40" s="13" t="s">
        <v>3</v>
      </c>
      <c r="N40" s="27"/>
      <c r="O40" s="27"/>
    </row>
    <row r="41" spans="1:15" ht="15" customHeight="1">
      <c r="A41" s="19" t="s">
        <v>201</v>
      </c>
      <c r="B41" s="19" t="s">
        <v>14</v>
      </c>
      <c r="C41" s="18" t="s">
        <v>200</v>
      </c>
      <c r="D41" s="17" t="s">
        <v>4</v>
      </c>
      <c r="E41" s="16">
        <v>44565</v>
      </c>
      <c r="F41" s="16">
        <v>44746</v>
      </c>
      <c r="G41" s="15">
        <v>90000</v>
      </c>
      <c r="H41" s="14">
        <v>9753.1200000000008</v>
      </c>
      <c r="I41" s="14">
        <v>2736</v>
      </c>
      <c r="J41" s="14">
        <v>2583</v>
      </c>
      <c r="K41" s="14">
        <v>25</v>
      </c>
      <c r="L41" s="14">
        <v>74902.880000000005</v>
      </c>
      <c r="M41" s="13" t="s">
        <v>8</v>
      </c>
      <c r="N41" s="27"/>
      <c r="O41" s="27"/>
    </row>
    <row r="42" spans="1:15" ht="15" customHeight="1">
      <c r="A42" s="19" t="s">
        <v>199</v>
      </c>
      <c r="B42" s="19" t="s">
        <v>35</v>
      </c>
      <c r="C42" s="18" t="s">
        <v>198</v>
      </c>
      <c r="D42" s="17" t="s">
        <v>4</v>
      </c>
      <c r="E42" s="16">
        <v>44531</v>
      </c>
      <c r="F42" s="16">
        <v>44713</v>
      </c>
      <c r="G42" s="15">
        <v>70000</v>
      </c>
      <c r="H42" s="14">
        <v>5368.48</v>
      </c>
      <c r="I42" s="14">
        <v>2128</v>
      </c>
      <c r="J42" s="14">
        <v>2009</v>
      </c>
      <c r="K42" s="14">
        <v>25.000000000007276</v>
      </c>
      <c r="L42" s="14">
        <v>60469.52</v>
      </c>
      <c r="M42" s="13" t="s">
        <v>3</v>
      </c>
      <c r="N42" s="27"/>
      <c r="O42" s="27"/>
    </row>
    <row r="43" spans="1:15" ht="15" customHeight="1">
      <c r="A43" s="19" t="s">
        <v>197</v>
      </c>
      <c r="B43" s="19" t="s">
        <v>49</v>
      </c>
      <c r="C43" s="18" t="s">
        <v>196</v>
      </c>
      <c r="D43" s="17" t="s">
        <v>4</v>
      </c>
      <c r="E43" s="16">
        <v>44562</v>
      </c>
      <c r="F43" s="16">
        <v>44743</v>
      </c>
      <c r="G43" s="15">
        <v>115000</v>
      </c>
      <c r="H43" s="14">
        <v>0</v>
      </c>
      <c r="I43" s="14">
        <v>3496</v>
      </c>
      <c r="J43" s="14">
        <v>3300.5</v>
      </c>
      <c r="K43" s="14">
        <v>25</v>
      </c>
      <c r="L43" s="14">
        <v>108178.5</v>
      </c>
      <c r="M43" s="13" t="s">
        <v>8</v>
      </c>
      <c r="N43" s="27"/>
      <c r="O43" s="27"/>
    </row>
    <row r="44" spans="1:15" ht="15" customHeight="1">
      <c r="A44" s="19" t="s">
        <v>195</v>
      </c>
      <c r="B44" s="19" t="s">
        <v>49</v>
      </c>
      <c r="C44" s="18" t="s">
        <v>190</v>
      </c>
      <c r="D44" s="17" t="s">
        <v>4</v>
      </c>
      <c r="E44" s="16">
        <v>44562</v>
      </c>
      <c r="F44" s="16">
        <v>44743</v>
      </c>
      <c r="G44" s="15">
        <v>175000</v>
      </c>
      <c r="H44" s="14">
        <v>29841.29</v>
      </c>
      <c r="I44" s="14">
        <v>4943.8</v>
      </c>
      <c r="J44" s="14">
        <v>5022.5</v>
      </c>
      <c r="K44" s="14">
        <v>25</v>
      </c>
      <c r="L44" s="14">
        <v>135167.41</v>
      </c>
      <c r="M44" s="13" t="s">
        <v>3</v>
      </c>
      <c r="N44" s="27"/>
      <c r="O44" s="27"/>
    </row>
    <row r="45" spans="1:15">
      <c r="A45" s="19" t="s">
        <v>194</v>
      </c>
      <c r="B45" s="19" t="s">
        <v>14</v>
      </c>
      <c r="C45" s="24" t="s">
        <v>190</v>
      </c>
      <c r="D45" s="17" t="s">
        <v>4</v>
      </c>
      <c r="E45" s="16">
        <v>44652</v>
      </c>
      <c r="F45" s="16">
        <v>44835</v>
      </c>
      <c r="G45" s="15">
        <v>115000</v>
      </c>
      <c r="H45" s="14">
        <v>15633.74</v>
      </c>
      <c r="I45" s="14">
        <v>3496</v>
      </c>
      <c r="J45" s="14">
        <v>3300.5</v>
      </c>
      <c r="K45" s="14">
        <v>825</v>
      </c>
      <c r="L45" s="14">
        <v>91744.76</v>
      </c>
      <c r="M45" s="23" t="s">
        <v>3</v>
      </c>
      <c r="N45" s="27"/>
      <c r="O45" s="27"/>
    </row>
    <row r="46" spans="1:15">
      <c r="A46" s="19" t="s">
        <v>193</v>
      </c>
      <c r="B46" s="19" t="s">
        <v>109</v>
      </c>
      <c r="C46" s="24" t="s">
        <v>190</v>
      </c>
      <c r="D46" s="17" t="s">
        <v>4</v>
      </c>
      <c r="E46" s="16">
        <v>44567</v>
      </c>
      <c r="F46" s="16">
        <v>44748</v>
      </c>
      <c r="G46" s="15">
        <v>70000</v>
      </c>
      <c r="H46" s="14">
        <v>5368.48</v>
      </c>
      <c r="I46" s="14">
        <v>2128</v>
      </c>
      <c r="J46" s="14">
        <v>2009</v>
      </c>
      <c r="K46" s="14">
        <v>25.000000000007276</v>
      </c>
      <c r="L46" s="14">
        <v>60469.52</v>
      </c>
      <c r="M46" s="23" t="s">
        <v>3</v>
      </c>
      <c r="N46" s="27"/>
      <c r="O46" s="27"/>
    </row>
    <row r="47" spans="1:15">
      <c r="A47" s="19" t="s">
        <v>192</v>
      </c>
      <c r="B47" s="19" t="s">
        <v>109</v>
      </c>
      <c r="C47" s="24" t="s">
        <v>190</v>
      </c>
      <c r="D47" s="17" t="s">
        <v>4</v>
      </c>
      <c r="E47" s="16">
        <v>44562</v>
      </c>
      <c r="F47" s="16">
        <v>44743</v>
      </c>
      <c r="G47" s="15">
        <v>70000</v>
      </c>
      <c r="H47" s="14">
        <v>5368.48</v>
      </c>
      <c r="I47" s="14">
        <v>2128</v>
      </c>
      <c r="J47" s="14">
        <v>2009</v>
      </c>
      <c r="K47" s="14">
        <v>25.000000000007276</v>
      </c>
      <c r="L47" s="14">
        <v>60469.52</v>
      </c>
      <c r="M47" s="23" t="s">
        <v>3</v>
      </c>
      <c r="N47" s="27"/>
      <c r="O47" s="27"/>
    </row>
    <row r="48" spans="1:15" ht="15" customHeight="1">
      <c r="A48" s="19" t="s">
        <v>191</v>
      </c>
      <c r="B48" s="19" t="s">
        <v>109</v>
      </c>
      <c r="C48" s="24" t="s">
        <v>190</v>
      </c>
      <c r="D48" s="17" t="s">
        <v>4</v>
      </c>
      <c r="E48" s="16">
        <v>44562</v>
      </c>
      <c r="F48" s="16">
        <v>44743</v>
      </c>
      <c r="G48" s="21">
        <v>70000</v>
      </c>
      <c r="H48" s="14">
        <v>5368.48</v>
      </c>
      <c r="I48" s="14">
        <v>2128</v>
      </c>
      <c r="J48" s="14">
        <v>2009</v>
      </c>
      <c r="K48" s="14">
        <v>25.000000000007276</v>
      </c>
      <c r="L48" s="14">
        <v>60469.52</v>
      </c>
      <c r="M48" s="23" t="s">
        <v>3</v>
      </c>
      <c r="N48" s="27"/>
      <c r="O48" s="27"/>
    </row>
    <row r="49" spans="1:15" ht="15" customHeight="1">
      <c r="A49" s="19" t="s">
        <v>189</v>
      </c>
      <c r="B49" s="19" t="s">
        <v>49</v>
      </c>
      <c r="C49" s="18" t="s">
        <v>172</v>
      </c>
      <c r="D49" s="17" t="s">
        <v>4</v>
      </c>
      <c r="E49" s="16">
        <v>44501</v>
      </c>
      <c r="F49" s="16">
        <v>44682</v>
      </c>
      <c r="G49" s="15">
        <v>175000</v>
      </c>
      <c r="H49" s="14">
        <v>29841.29</v>
      </c>
      <c r="I49" s="14">
        <v>4943.8</v>
      </c>
      <c r="J49" s="14">
        <v>5022.5</v>
      </c>
      <c r="K49" s="14">
        <v>1225</v>
      </c>
      <c r="L49" s="14">
        <v>133967.41</v>
      </c>
      <c r="M49" s="13" t="s">
        <v>3</v>
      </c>
      <c r="N49" s="27"/>
      <c r="O49" s="27"/>
    </row>
    <row r="50" spans="1:15">
      <c r="A50" s="19" t="s">
        <v>188</v>
      </c>
      <c r="B50" s="19" t="s">
        <v>187</v>
      </c>
      <c r="C50" s="24" t="s">
        <v>172</v>
      </c>
      <c r="D50" s="17" t="s">
        <v>4</v>
      </c>
      <c r="E50" s="16">
        <v>44652</v>
      </c>
      <c r="F50" s="16">
        <v>44835</v>
      </c>
      <c r="G50" s="15">
        <v>115000</v>
      </c>
      <c r="H50" s="14">
        <v>15633.74</v>
      </c>
      <c r="I50" s="14">
        <v>3496</v>
      </c>
      <c r="J50" s="14">
        <v>3300.5</v>
      </c>
      <c r="K50" s="14">
        <v>25</v>
      </c>
      <c r="L50" s="14">
        <v>92544.76</v>
      </c>
      <c r="M50" s="23" t="s">
        <v>3</v>
      </c>
      <c r="N50" s="27"/>
      <c r="O50" s="27"/>
    </row>
    <row r="51" spans="1:15">
      <c r="A51" s="19" t="s">
        <v>186</v>
      </c>
      <c r="B51" s="19" t="s">
        <v>35</v>
      </c>
      <c r="C51" s="24" t="s">
        <v>172</v>
      </c>
      <c r="D51" s="17" t="s">
        <v>4</v>
      </c>
      <c r="E51" s="16">
        <v>44572</v>
      </c>
      <c r="F51" s="16">
        <v>44753</v>
      </c>
      <c r="G51" s="15">
        <v>70000</v>
      </c>
      <c r="H51" s="14">
        <v>5368.48</v>
      </c>
      <c r="I51" s="14">
        <v>2128</v>
      </c>
      <c r="J51" s="14">
        <v>2009</v>
      </c>
      <c r="K51" s="14">
        <v>25.000000000007276</v>
      </c>
      <c r="L51" s="14">
        <v>60469.52</v>
      </c>
      <c r="M51" s="23" t="s">
        <v>3</v>
      </c>
      <c r="N51" s="27"/>
      <c r="O51" s="27"/>
    </row>
    <row r="52" spans="1:15">
      <c r="A52" s="19" t="s">
        <v>185</v>
      </c>
      <c r="B52" s="19" t="s">
        <v>35</v>
      </c>
      <c r="C52" s="24" t="s">
        <v>172</v>
      </c>
      <c r="D52" s="17" t="s">
        <v>4</v>
      </c>
      <c r="E52" s="16">
        <v>44682</v>
      </c>
      <c r="F52" s="16">
        <v>44866</v>
      </c>
      <c r="G52" s="15">
        <v>70000</v>
      </c>
      <c r="H52" s="14">
        <v>4828.43</v>
      </c>
      <c r="I52" s="14">
        <v>2128</v>
      </c>
      <c r="J52" s="14">
        <v>2009</v>
      </c>
      <c r="K52" s="14">
        <v>2725.239999999998</v>
      </c>
      <c r="L52" s="14">
        <v>58309.33</v>
      </c>
      <c r="M52" s="23" t="s">
        <v>3</v>
      </c>
      <c r="N52" s="27"/>
      <c r="O52" s="27"/>
    </row>
    <row r="53" spans="1:15">
      <c r="A53" s="19" t="s">
        <v>184</v>
      </c>
      <c r="B53" s="19" t="s">
        <v>183</v>
      </c>
      <c r="C53" s="24" t="s">
        <v>172</v>
      </c>
      <c r="D53" s="17" t="s">
        <v>4</v>
      </c>
      <c r="E53" s="16">
        <v>44531</v>
      </c>
      <c r="F53" s="16">
        <v>44713</v>
      </c>
      <c r="G53" s="15">
        <v>70000</v>
      </c>
      <c r="H53" s="14">
        <v>5368.48</v>
      </c>
      <c r="I53" s="14">
        <v>2128</v>
      </c>
      <c r="J53" s="14">
        <v>2009</v>
      </c>
      <c r="K53" s="14">
        <v>25.000000000007276</v>
      </c>
      <c r="L53" s="14">
        <v>60469.52</v>
      </c>
      <c r="M53" s="23" t="s">
        <v>8</v>
      </c>
      <c r="N53" s="27"/>
      <c r="O53" s="27"/>
    </row>
    <row r="54" spans="1:15">
      <c r="A54" s="19" t="s">
        <v>182</v>
      </c>
      <c r="B54" s="19" t="s">
        <v>35</v>
      </c>
      <c r="C54" s="24" t="s">
        <v>172</v>
      </c>
      <c r="D54" s="17" t="s">
        <v>4</v>
      </c>
      <c r="E54" s="16">
        <v>44562</v>
      </c>
      <c r="F54" s="16">
        <v>44743</v>
      </c>
      <c r="G54" s="15">
        <v>60000</v>
      </c>
      <c r="H54" s="14">
        <v>3486.68</v>
      </c>
      <c r="I54" s="14">
        <v>1824</v>
      </c>
      <c r="J54" s="14">
        <v>1722</v>
      </c>
      <c r="K54" s="14">
        <v>25</v>
      </c>
      <c r="L54" s="14">
        <v>52942.32</v>
      </c>
      <c r="M54" s="23" t="s">
        <v>8</v>
      </c>
      <c r="N54" s="27"/>
      <c r="O54" s="27"/>
    </row>
    <row r="55" spans="1:15">
      <c r="A55" s="19" t="s">
        <v>181</v>
      </c>
      <c r="B55" s="19" t="s">
        <v>178</v>
      </c>
      <c r="C55" s="24" t="s">
        <v>172</v>
      </c>
      <c r="D55" s="17" t="s">
        <v>4</v>
      </c>
      <c r="E55" s="16">
        <v>44562</v>
      </c>
      <c r="F55" s="16">
        <v>44743</v>
      </c>
      <c r="G55" s="15">
        <v>55000</v>
      </c>
      <c r="H55" s="14">
        <v>2559.6799999999998</v>
      </c>
      <c r="I55" s="14">
        <v>1672</v>
      </c>
      <c r="J55" s="14">
        <v>1578.5</v>
      </c>
      <c r="K55" s="14">
        <v>25</v>
      </c>
      <c r="L55" s="14">
        <v>49164.82</v>
      </c>
      <c r="M55" s="23" t="s">
        <v>8</v>
      </c>
      <c r="N55" s="27"/>
      <c r="O55" s="27"/>
    </row>
    <row r="56" spans="1:15">
      <c r="A56" s="19" t="s">
        <v>180</v>
      </c>
      <c r="B56" s="19" t="s">
        <v>35</v>
      </c>
      <c r="C56" s="17" t="s">
        <v>172</v>
      </c>
      <c r="D56" s="17" t="s">
        <v>4</v>
      </c>
      <c r="E56" s="16">
        <v>44682</v>
      </c>
      <c r="F56" s="16">
        <v>44866</v>
      </c>
      <c r="G56" s="15">
        <v>55000</v>
      </c>
      <c r="H56" s="14">
        <v>2559.6799999999998</v>
      </c>
      <c r="I56" s="14">
        <v>1672</v>
      </c>
      <c r="J56" s="14">
        <v>1578.5</v>
      </c>
      <c r="K56" s="14">
        <v>25</v>
      </c>
      <c r="L56" s="14">
        <v>49164.82</v>
      </c>
      <c r="M56" s="22" t="s">
        <v>3</v>
      </c>
      <c r="N56" s="27"/>
      <c r="O56" s="27"/>
    </row>
    <row r="57" spans="1:15">
      <c r="A57" s="19" t="s">
        <v>179</v>
      </c>
      <c r="B57" s="19" t="s">
        <v>178</v>
      </c>
      <c r="C57" s="24" t="s">
        <v>172</v>
      </c>
      <c r="D57" s="17" t="s">
        <v>4</v>
      </c>
      <c r="E57" s="16">
        <v>44562</v>
      </c>
      <c r="F57" s="16">
        <v>44743</v>
      </c>
      <c r="G57" s="15">
        <v>50000</v>
      </c>
      <c r="H57" s="14">
        <v>1854</v>
      </c>
      <c r="I57" s="14">
        <v>1520</v>
      </c>
      <c r="J57" s="14">
        <v>1435</v>
      </c>
      <c r="K57" s="14">
        <v>25</v>
      </c>
      <c r="L57" s="14">
        <v>45166</v>
      </c>
      <c r="M57" s="23" t="s">
        <v>3</v>
      </c>
      <c r="N57" s="27"/>
      <c r="O57" s="27"/>
    </row>
    <row r="58" spans="1:15">
      <c r="A58" s="19" t="s">
        <v>177</v>
      </c>
      <c r="B58" s="19" t="s">
        <v>174</v>
      </c>
      <c r="C58" s="24" t="s">
        <v>172</v>
      </c>
      <c r="D58" s="17" t="s">
        <v>4</v>
      </c>
      <c r="E58" s="16">
        <v>44531</v>
      </c>
      <c r="F58" s="16">
        <v>44713</v>
      </c>
      <c r="G58" s="15">
        <v>50000</v>
      </c>
      <c r="H58" s="14">
        <v>1854</v>
      </c>
      <c r="I58" s="14">
        <v>1520</v>
      </c>
      <c r="J58" s="14">
        <v>1435</v>
      </c>
      <c r="K58" s="14">
        <v>25</v>
      </c>
      <c r="L58" s="14">
        <v>45166</v>
      </c>
      <c r="M58" s="23" t="s">
        <v>8</v>
      </c>
      <c r="N58" s="27"/>
      <c r="O58" s="27"/>
    </row>
    <row r="59" spans="1:15" ht="15" customHeight="1">
      <c r="A59" s="19" t="s">
        <v>176</v>
      </c>
      <c r="B59" s="19" t="s">
        <v>174</v>
      </c>
      <c r="C59" s="24" t="s">
        <v>172</v>
      </c>
      <c r="D59" s="17" t="s">
        <v>4</v>
      </c>
      <c r="E59" s="16">
        <v>44531</v>
      </c>
      <c r="F59" s="16">
        <v>44713</v>
      </c>
      <c r="G59" s="21">
        <v>50000</v>
      </c>
      <c r="H59" s="14">
        <v>1854</v>
      </c>
      <c r="I59" s="14">
        <v>1520</v>
      </c>
      <c r="J59" s="14">
        <v>1435</v>
      </c>
      <c r="K59" s="14">
        <v>25</v>
      </c>
      <c r="L59" s="14">
        <v>45166</v>
      </c>
      <c r="M59" s="23" t="s">
        <v>3</v>
      </c>
      <c r="N59" s="27"/>
      <c r="O59" s="27"/>
    </row>
    <row r="60" spans="1:15" ht="15" customHeight="1">
      <c r="A60" s="19" t="s">
        <v>175</v>
      </c>
      <c r="B60" s="19" t="s">
        <v>174</v>
      </c>
      <c r="C60" s="18" t="s">
        <v>172</v>
      </c>
      <c r="D60" s="17" t="s">
        <v>4</v>
      </c>
      <c r="E60" s="16">
        <v>44562</v>
      </c>
      <c r="F60" s="16">
        <v>44743</v>
      </c>
      <c r="G60" s="15">
        <v>35000</v>
      </c>
      <c r="H60" s="14">
        <v>0</v>
      </c>
      <c r="I60" s="14">
        <v>1064</v>
      </c>
      <c r="J60" s="14">
        <v>1004.5</v>
      </c>
      <c r="K60" s="14">
        <v>25</v>
      </c>
      <c r="L60" s="14">
        <v>32906.5</v>
      </c>
      <c r="M60" s="13" t="s">
        <v>3</v>
      </c>
      <c r="N60" s="27"/>
      <c r="O60" s="27"/>
    </row>
    <row r="61" spans="1:15" ht="15" customHeight="1">
      <c r="A61" s="19" t="s">
        <v>173</v>
      </c>
      <c r="B61" s="19" t="s">
        <v>19</v>
      </c>
      <c r="C61" s="18" t="s">
        <v>172</v>
      </c>
      <c r="D61" s="17" t="s">
        <v>4</v>
      </c>
      <c r="E61" s="16">
        <v>44621</v>
      </c>
      <c r="F61" s="16">
        <v>44805</v>
      </c>
      <c r="G61" s="15">
        <v>30000</v>
      </c>
      <c r="H61" s="14">
        <v>0</v>
      </c>
      <c r="I61" s="14">
        <v>912</v>
      </c>
      <c r="J61" s="14">
        <v>861</v>
      </c>
      <c r="K61" s="14">
        <v>25</v>
      </c>
      <c r="L61" s="14">
        <v>28202</v>
      </c>
      <c r="M61" s="13" t="s">
        <v>3</v>
      </c>
      <c r="N61" s="27"/>
      <c r="O61" s="27"/>
    </row>
    <row r="62" spans="1:15" ht="15" customHeight="1">
      <c r="A62" s="19" t="s">
        <v>171</v>
      </c>
      <c r="B62" s="19" t="s">
        <v>35</v>
      </c>
      <c r="C62" s="18" t="s">
        <v>166</v>
      </c>
      <c r="D62" s="17" t="s">
        <v>4</v>
      </c>
      <c r="E62" s="16">
        <v>44652</v>
      </c>
      <c r="F62" s="16">
        <v>44835</v>
      </c>
      <c r="G62" s="15">
        <v>70000</v>
      </c>
      <c r="H62" s="14">
        <v>4828.43</v>
      </c>
      <c r="I62" s="14">
        <v>2128</v>
      </c>
      <c r="J62" s="14">
        <v>2009</v>
      </c>
      <c r="K62" s="14">
        <v>2725.239999999998</v>
      </c>
      <c r="L62" s="14">
        <v>58309.33</v>
      </c>
      <c r="M62" s="13" t="s">
        <v>3</v>
      </c>
      <c r="N62" s="27"/>
      <c r="O62" s="27"/>
    </row>
    <row r="63" spans="1:15" ht="15" customHeight="1">
      <c r="A63" s="19" t="s">
        <v>170</v>
      </c>
      <c r="B63" s="19" t="s">
        <v>83</v>
      </c>
      <c r="C63" s="18" t="s">
        <v>166</v>
      </c>
      <c r="D63" s="17" t="s">
        <v>4</v>
      </c>
      <c r="E63" s="16">
        <v>44682</v>
      </c>
      <c r="F63" s="16">
        <v>44866</v>
      </c>
      <c r="G63" s="15">
        <v>65000</v>
      </c>
      <c r="H63" s="14">
        <v>4427.58</v>
      </c>
      <c r="I63" s="14">
        <v>1976</v>
      </c>
      <c r="J63" s="14">
        <v>1865.5</v>
      </c>
      <c r="K63" s="14">
        <v>25</v>
      </c>
      <c r="L63" s="14">
        <v>56705.919999999998</v>
      </c>
      <c r="M63" s="13" t="s">
        <v>8</v>
      </c>
      <c r="N63" s="27"/>
      <c r="O63" s="27"/>
    </row>
    <row r="64" spans="1:15">
      <c r="A64" s="19" t="s">
        <v>169</v>
      </c>
      <c r="B64" s="19" t="s">
        <v>167</v>
      </c>
      <c r="C64" s="24" t="s">
        <v>166</v>
      </c>
      <c r="D64" s="17" t="s">
        <v>4</v>
      </c>
      <c r="E64" s="16">
        <v>44593</v>
      </c>
      <c r="F64" s="16">
        <v>44774</v>
      </c>
      <c r="G64" s="15">
        <v>60000</v>
      </c>
      <c r="H64" s="14">
        <v>3486.68</v>
      </c>
      <c r="I64" s="14">
        <v>1824</v>
      </c>
      <c r="J64" s="14">
        <v>1722</v>
      </c>
      <c r="K64" s="14">
        <v>25</v>
      </c>
      <c r="L64" s="14">
        <v>52942.32</v>
      </c>
      <c r="M64" s="23" t="s">
        <v>8</v>
      </c>
      <c r="N64" s="27"/>
      <c r="O64" s="27"/>
    </row>
    <row r="65" spans="1:15">
      <c r="A65" s="19" t="s">
        <v>168</v>
      </c>
      <c r="B65" s="19" t="s">
        <v>167</v>
      </c>
      <c r="C65" s="24" t="s">
        <v>166</v>
      </c>
      <c r="D65" s="17" t="s">
        <v>4</v>
      </c>
      <c r="E65" s="16">
        <v>44531</v>
      </c>
      <c r="F65" s="16">
        <v>44713</v>
      </c>
      <c r="G65" s="15">
        <v>60000</v>
      </c>
      <c r="H65" s="14">
        <v>3486.68</v>
      </c>
      <c r="I65" s="14">
        <v>1824</v>
      </c>
      <c r="J65" s="14">
        <v>1722</v>
      </c>
      <c r="K65" s="14">
        <v>25</v>
      </c>
      <c r="L65" s="14">
        <v>52942.32</v>
      </c>
      <c r="M65" s="23" t="s">
        <v>3</v>
      </c>
      <c r="N65" s="27"/>
      <c r="O65" s="27"/>
    </row>
    <row r="66" spans="1:15">
      <c r="A66" s="19" t="s">
        <v>165</v>
      </c>
      <c r="B66" s="19" t="s">
        <v>35</v>
      </c>
      <c r="C66" s="24" t="s">
        <v>164</v>
      </c>
      <c r="D66" s="17" t="s">
        <v>4</v>
      </c>
      <c r="E66" s="16">
        <v>44531</v>
      </c>
      <c r="F66" s="16">
        <v>44713</v>
      </c>
      <c r="G66" s="15">
        <v>90000</v>
      </c>
      <c r="H66" s="14">
        <v>9753.1200000000008</v>
      </c>
      <c r="I66" s="14">
        <v>2736</v>
      </c>
      <c r="J66" s="14">
        <v>2583</v>
      </c>
      <c r="K66" s="14">
        <v>25</v>
      </c>
      <c r="L66" s="14">
        <v>74902.880000000005</v>
      </c>
      <c r="M66" s="23" t="s">
        <v>3</v>
      </c>
      <c r="N66" s="27"/>
      <c r="O66" s="27"/>
    </row>
    <row r="67" spans="1:15">
      <c r="A67" s="19" t="s">
        <v>163</v>
      </c>
      <c r="B67" s="19" t="s">
        <v>49</v>
      </c>
      <c r="C67" s="24" t="s">
        <v>160</v>
      </c>
      <c r="D67" s="17" t="s">
        <v>4</v>
      </c>
      <c r="E67" s="16">
        <v>44652</v>
      </c>
      <c r="F67" s="16">
        <v>44835</v>
      </c>
      <c r="G67" s="15">
        <v>180000</v>
      </c>
      <c r="H67" s="14">
        <v>31055.42</v>
      </c>
      <c r="I67" s="14">
        <v>4943.8</v>
      </c>
      <c r="J67" s="14">
        <v>5166</v>
      </c>
      <c r="K67" s="14">
        <v>5025.0000000000291</v>
      </c>
      <c r="L67" s="14">
        <v>133809.78</v>
      </c>
      <c r="M67" s="23" t="s">
        <v>3</v>
      </c>
      <c r="N67" s="27"/>
      <c r="O67" s="27"/>
    </row>
    <row r="68" spans="1:15">
      <c r="A68" s="19" t="s">
        <v>162</v>
      </c>
      <c r="B68" s="19" t="s">
        <v>35</v>
      </c>
      <c r="C68" s="24" t="s">
        <v>160</v>
      </c>
      <c r="D68" s="17" t="s">
        <v>4</v>
      </c>
      <c r="E68" s="16">
        <v>44652</v>
      </c>
      <c r="F68" s="16">
        <v>44835</v>
      </c>
      <c r="G68" s="15">
        <v>70000</v>
      </c>
      <c r="H68" s="14">
        <v>5368.48</v>
      </c>
      <c r="I68" s="14">
        <v>2128</v>
      </c>
      <c r="J68" s="14">
        <v>2009</v>
      </c>
      <c r="K68" s="14">
        <v>25.000000000007276</v>
      </c>
      <c r="L68" s="14">
        <v>60469.52</v>
      </c>
      <c r="M68" s="23" t="s">
        <v>3</v>
      </c>
      <c r="N68" s="27"/>
      <c r="O68" s="27"/>
    </row>
    <row r="69" spans="1:15">
      <c r="A69" s="19" t="s">
        <v>161</v>
      </c>
      <c r="B69" s="19" t="s">
        <v>131</v>
      </c>
      <c r="C69" s="24" t="s">
        <v>160</v>
      </c>
      <c r="D69" s="17" t="s">
        <v>4</v>
      </c>
      <c r="E69" s="16">
        <v>44562</v>
      </c>
      <c r="F69" s="16">
        <v>44743</v>
      </c>
      <c r="G69" s="15">
        <v>50000</v>
      </c>
      <c r="H69" s="14">
        <v>1854</v>
      </c>
      <c r="I69" s="14">
        <v>1520</v>
      </c>
      <c r="J69" s="14">
        <v>1435</v>
      </c>
      <c r="K69" s="14">
        <v>25</v>
      </c>
      <c r="L69" s="14">
        <v>45166</v>
      </c>
      <c r="M69" s="23" t="s">
        <v>3</v>
      </c>
      <c r="N69" s="27"/>
      <c r="O69" s="27"/>
    </row>
    <row r="70" spans="1:15" ht="25.5">
      <c r="A70" s="19" t="s">
        <v>159</v>
      </c>
      <c r="B70" s="19" t="s">
        <v>14</v>
      </c>
      <c r="C70" s="24" t="s">
        <v>158</v>
      </c>
      <c r="D70" s="17" t="s">
        <v>4</v>
      </c>
      <c r="E70" s="16">
        <v>44652</v>
      </c>
      <c r="F70" s="16">
        <v>44835</v>
      </c>
      <c r="G70" s="15">
        <v>95000</v>
      </c>
      <c r="H70" s="14">
        <v>2555.2600000000002</v>
      </c>
      <c r="I70" s="14">
        <v>2888</v>
      </c>
      <c r="J70" s="14">
        <v>2726.5</v>
      </c>
      <c r="K70" s="14">
        <v>1775.1200000000099</v>
      </c>
      <c r="L70" s="14">
        <v>85055.12</v>
      </c>
      <c r="M70" s="23" t="s">
        <v>3</v>
      </c>
      <c r="N70" s="27"/>
      <c r="O70" s="27"/>
    </row>
    <row r="71" spans="1:15" ht="25.5">
      <c r="A71" s="19" t="s">
        <v>157</v>
      </c>
      <c r="B71" s="19" t="s">
        <v>127</v>
      </c>
      <c r="C71" s="24" t="s">
        <v>156</v>
      </c>
      <c r="D71" s="17" t="s">
        <v>4</v>
      </c>
      <c r="E71" s="16">
        <v>44621</v>
      </c>
      <c r="F71" s="16">
        <v>44805</v>
      </c>
      <c r="G71" s="15">
        <v>65000</v>
      </c>
      <c r="H71" s="14">
        <v>4427.58</v>
      </c>
      <c r="I71" s="14">
        <v>1976</v>
      </c>
      <c r="J71" s="14">
        <v>1865.5</v>
      </c>
      <c r="K71" s="14">
        <v>325</v>
      </c>
      <c r="L71" s="14">
        <v>56405.919999999998</v>
      </c>
      <c r="M71" s="23" t="s">
        <v>3</v>
      </c>
      <c r="N71" s="27"/>
      <c r="O71" s="27"/>
    </row>
    <row r="72" spans="1:15" ht="25.5">
      <c r="A72" s="19" t="s">
        <v>155</v>
      </c>
      <c r="B72" s="19" t="s">
        <v>35</v>
      </c>
      <c r="C72" s="24" t="s">
        <v>153</v>
      </c>
      <c r="D72" s="17" t="s">
        <v>4</v>
      </c>
      <c r="E72" s="16">
        <v>44621</v>
      </c>
      <c r="F72" s="16">
        <v>44805</v>
      </c>
      <c r="G72" s="15">
        <v>70000</v>
      </c>
      <c r="H72" s="14">
        <v>5368.48</v>
      </c>
      <c r="I72" s="14">
        <v>2128</v>
      </c>
      <c r="J72" s="14">
        <v>2009</v>
      </c>
      <c r="K72" s="14">
        <v>25.000000000007276</v>
      </c>
      <c r="L72" s="14">
        <v>60469.52</v>
      </c>
      <c r="M72" s="23" t="s">
        <v>8</v>
      </c>
      <c r="N72" s="27"/>
      <c r="O72" s="27"/>
    </row>
    <row r="73" spans="1:15" ht="25.5">
      <c r="A73" s="19" t="s">
        <v>154</v>
      </c>
      <c r="B73" s="19" t="s">
        <v>19</v>
      </c>
      <c r="C73" s="24" t="s">
        <v>153</v>
      </c>
      <c r="D73" s="17" t="s">
        <v>4</v>
      </c>
      <c r="E73" s="16">
        <v>44562</v>
      </c>
      <c r="F73" s="16">
        <v>44743</v>
      </c>
      <c r="G73" s="15">
        <v>35000</v>
      </c>
      <c r="H73" s="14">
        <v>0</v>
      </c>
      <c r="I73" s="14">
        <v>1064</v>
      </c>
      <c r="J73" s="14">
        <v>1004.5</v>
      </c>
      <c r="K73" s="14">
        <v>6453.2799999999988</v>
      </c>
      <c r="L73" s="14">
        <v>26478.22</v>
      </c>
      <c r="M73" s="23" t="s">
        <v>3</v>
      </c>
      <c r="N73" s="27"/>
      <c r="O73" s="27"/>
    </row>
    <row r="74" spans="1:15" ht="25.5">
      <c r="A74" s="19" t="s">
        <v>152</v>
      </c>
      <c r="B74" s="19" t="s">
        <v>49</v>
      </c>
      <c r="C74" s="24" t="s">
        <v>151</v>
      </c>
      <c r="D74" s="17" t="s">
        <v>4</v>
      </c>
      <c r="E74" s="16">
        <v>44621</v>
      </c>
      <c r="F74" s="16">
        <v>44805</v>
      </c>
      <c r="G74" s="15">
        <v>90000</v>
      </c>
      <c r="H74" s="14">
        <v>9753.1200000000008</v>
      </c>
      <c r="I74" s="14">
        <v>2736</v>
      </c>
      <c r="J74" s="14">
        <v>2583</v>
      </c>
      <c r="K74" s="14">
        <v>28221.800000000003</v>
      </c>
      <c r="L74" s="14">
        <v>46706.080000000002</v>
      </c>
      <c r="M74" s="23" t="s">
        <v>8</v>
      </c>
      <c r="N74" s="27"/>
      <c r="O74" s="27"/>
    </row>
    <row r="75" spans="1:15" ht="25.5">
      <c r="A75" s="19" t="s">
        <v>150</v>
      </c>
      <c r="B75" s="19" t="s">
        <v>49</v>
      </c>
      <c r="C75" s="24" t="s">
        <v>148</v>
      </c>
      <c r="D75" s="17" t="s">
        <v>4</v>
      </c>
      <c r="E75" s="16">
        <v>44682</v>
      </c>
      <c r="F75" s="16">
        <v>44866</v>
      </c>
      <c r="G75" s="15">
        <v>115000</v>
      </c>
      <c r="H75" s="14">
        <v>15633.74</v>
      </c>
      <c r="I75" s="14">
        <v>3496</v>
      </c>
      <c r="J75" s="14">
        <v>3300.5</v>
      </c>
      <c r="K75" s="14">
        <v>25</v>
      </c>
      <c r="L75" s="14">
        <v>92544.76</v>
      </c>
      <c r="M75" s="23" t="s">
        <v>3</v>
      </c>
      <c r="N75" s="27"/>
      <c r="O75" s="27"/>
    </row>
    <row r="76" spans="1:15" ht="25.5">
      <c r="A76" s="19" t="s">
        <v>149</v>
      </c>
      <c r="B76" s="19" t="s">
        <v>55</v>
      </c>
      <c r="C76" s="24" t="s">
        <v>148</v>
      </c>
      <c r="D76" s="17" t="s">
        <v>4</v>
      </c>
      <c r="E76" s="16">
        <v>44621</v>
      </c>
      <c r="F76" s="16">
        <v>44805</v>
      </c>
      <c r="G76" s="15">
        <v>55000</v>
      </c>
      <c r="H76" s="14">
        <v>2559.6799999999998</v>
      </c>
      <c r="I76" s="14">
        <v>1672</v>
      </c>
      <c r="J76" s="14">
        <v>1578.5</v>
      </c>
      <c r="K76" s="14">
        <v>25</v>
      </c>
      <c r="L76" s="14">
        <v>49164.82</v>
      </c>
      <c r="M76" s="23" t="s">
        <v>3</v>
      </c>
      <c r="N76" s="27"/>
      <c r="O76" s="27"/>
    </row>
    <row r="77" spans="1:15" ht="25.5">
      <c r="A77" s="19" t="s">
        <v>147</v>
      </c>
      <c r="B77" s="19" t="s">
        <v>49</v>
      </c>
      <c r="C77" s="24" t="s">
        <v>140</v>
      </c>
      <c r="D77" s="17" t="s">
        <v>4</v>
      </c>
      <c r="E77" s="16">
        <v>44682</v>
      </c>
      <c r="F77" s="16">
        <v>44866</v>
      </c>
      <c r="G77" s="15">
        <v>100000</v>
      </c>
      <c r="H77" s="14">
        <v>12105.37</v>
      </c>
      <c r="I77" s="14">
        <v>3040</v>
      </c>
      <c r="J77" s="14">
        <v>2870</v>
      </c>
      <c r="K77" s="14">
        <v>25</v>
      </c>
      <c r="L77" s="14">
        <v>81959.63</v>
      </c>
      <c r="M77" s="23" t="s">
        <v>8</v>
      </c>
      <c r="N77" s="27"/>
      <c r="O77" s="27"/>
    </row>
    <row r="78" spans="1:15" ht="25.5">
      <c r="A78" s="19" t="s">
        <v>146</v>
      </c>
      <c r="B78" s="19" t="s">
        <v>145</v>
      </c>
      <c r="C78" s="24" t="s">
        <v>140</v>
      </c>
      <c r="D78" s="17" t="s">
        <v>4</v>
      </c>
      <c r="E78" s="16">
        <v>44621</v>
      </c>
      <c r="F78" s="16">
        <v>44805</v>
      </c>
      <c r="G78" s="15">
        <v>90000</v>
      </c>
      <c r="H78" s="14">
        <v>9753.1200000000008</v>
      </c>
      <c r="I78" s="14">
        <v>2736</v>
      </c>
      <c r="J78" s="14">
        <v>2583</v>
      </c>
      <c r="K78" s="14">
        <v>12656.390000000007</v>
      </c>
      <c r="L78" s="14">
        <v>62271.49</v>
      </c>
      <c r="M78" s="23" t="s">
        <v>3</v>
      </c>
      <c r="N78" s="27"/>
      <c r="O78" s="27"/>
    </row>
    <row r="79" spans="1:15" ht="25.5">
      <c r="A79" s="19" t="s">
        <v>144</v>
      </c>
      <c r="B79" s="19" t="s">
        <v>143</v>
      </c>
      <c r="C79" s="24" t="s">
        <v>140</v>
      </c>
      <c r="D79" s="17" t="s">
        <v>4</v>
      </c>
      <c r="E79" s="16">
        <v>44621</v>
      </c>
      <c r="F79" s="16">
        <v>44805</v>
      </c>
      <c r="G79" s="15">
        <v>13200</v>
      </c>
      <c r="H79" s="14">
        <v>0</v>
      </c>
      <c r="I79" s="14">
        <v>401.28</v>
      </c>
      <c r="J79" s="14">
        <v>378.84</v>
      </c>
      <c r="K79" s="14">
        <v>25</v>
      </c>
      <c r="L79" s="14">
        <v>12394.88</v>
      </c>
      <c r="M79" s="23" t="s">
        <v>8</v>
      </c>
      <c r="N79" s="27"/>
      <c r="O79" s="27"/>
    </row>
    <row r="80" spans="1:15" ht="25.5">
      <c r="A80" s="19" t="s">
        <v>142</v>
      </c>
      <c r="B80" s="19" t="s">
        <v>41</v>
      </c>
      <c r="C80" s="24" t="s">
        <v>140</v>
      </c>
      <c r="D80" s="17" t="s">
        <v>4</v>
      </c>
      <c r="E80" s="16">
        <v>44621</v>
      </c>
      <c r="F80" s="16">
        <v>44805</v>
      </c>
      <c r="G80" s="15">
        <v>10000</v>
      </c>
      <c r="H80" s="14">
        <v>0</v>
      </c>
      <c r="I80" s="14">
        <v>304</v>
      </c>
      <c r="J80" s="14">
        <v>287</v>
      </c>
      <c r="K80" s="14">
        <v>25</v>
      </c>
      <c r="L80" s="14">
        <v>9384</v>
      </c>
      <c r="M80" s="23" t="s">
        <v>8</v>
      </c>
      <c r="N80" s="27"/>
      <c r="O80" s="27"/>
    </row>
    <row r="81" spans="1:15" ht="25.5">
      <c r="A81" s="19" t="s">
        <v>141</v>
      </c>
      <c r="B81" s="19" t="s">
        <v>62</v>
      </c>
      <c r="C81" s="17" t="s">
        <v>140</v>
      </c>
      <c r="D81" s="17" t="s">
        <v>4</v>
      </c>
      <c r="E81" s="16">
        <v>44621</v>
      </c>
      <c r="F81" s="16">
        <v>44805</v>
      </c>
      <c r="G81" s="15">
        <v>5000</v>
      </c>
      <c r="H81" s="14">
        <v>0</v>
      </c>
      <c r="I81" s="14">
        <v>152</v>
      </c>
      <c r="J81" s="14">
        <v>143.5</v>
      </c>
      <c r="K81" s="14">
        <v>25</v>
      </c>
      <c r="L81" s="14">
        <v>4679.5</v>
      </c>
      <c r="M81" s="22" t="s">
        <v>3</v>
      </c>
      <c r="N81" s="27"/>
      <c r="O81" s="27"/>
    </row>
    <row r="82" spans="1:15">
      <c r="A82" s="19" t="s">
        <v>139</v>
      </c>
      <c r="B82" s="19" t="s">
        <v>138</v>
      </c>
      <c r="C82" s="24" t="s">
        <v>133</v>
      </c>
      <c r="D82" s="17" t="s">
        <v>4</v>
      </c>
      <c r="E82" s="16">
        <v>44682</v>
      </c>
      <c r="F82" s="16">
        <v>44866</v>
      </c>
      <c r="G82" s="15">
        <v>80000</v>
      </c>
      <c r="H82" s="14">
        <v>7400.87</v>
      </c>
      <c r="I82" s="14">
        <v>2432</v>
      </c>
      <c r="J82" s="14">
        <v>2296</v>
      </c>
      <c r="K82" s="14">
        <v>25</v>
      </c>
      <c r="L82" s="14">
        <v>67846.13</v>
      </c>
      <c r="M82" s="23" t="s">
        <v>3</v>
      </c>
      <c r="N82" s="27"/>
      <c r="O82" s="27"/>
    </row>
    <row r="83" spans="1:15">
      <c r="A83" s="19" t="s">
        <v>137</v>
      </c>
      <c r="B83" s="19" t="s">
        <v>136</v>
      </c>
      <c r="C83" s="24" t="s">
        <v>133</v>
      </c>
      <c r="D83" s="17" t="s">
        <v>4</v>
      </c>
      <c r="E83" s="16">
        <v>44682</v>
      </c>
      <c r="F83" s="16">
        <v>44866</v>
      </c>
      <c r="G83" s="15">
        <v>75000</v>
      </c>
      <c r="H83" s="14">
        <v>6309.38</v>
      </c>
      <c r="I83" s="14">
        <v>2280</v>
      </c>
      <c r="J83" s="14">
        <v>2152.5</v>
      </c>
      <c r="K83" s="14">
        <v>24.999999999992724</v>
      </c>
      <c r="L83" s="14">
        <v>64233.120000000003</v>
      </c>
      <c r="M83" s="23" t="s">
        <v>8</v>
      </c>
      <c r="N83" s="27"/>
      <c r="O83" s="27"/>
    </row>
    <row r="84" spans="1:15" ht="15" customHeight="1">
      <c r="A84" s="19" t="s">
        <v>135</v>
      </c>
      <c r="B84" s="19" t="s">
        <v>134</v>
      </c>
      <c r="C84" s="24" t="s">
        <v>133</v>
      </c>
      <c r="D84" s="17" t="s">
        <v>4</v>
      </c>
      <c r="E84" s="16">
        <v>44562</v>
      </c>
      <c r="F84" s="16">
        <v>44743</v>
      </c>
      <c r="G84" s="21">
        <v>36000</v>
      </c>
      <c r="H84" s="14">
        <v>0</v>
      </c>
      <c r="I84" s="14">
        <v>1094.4000000000001</v>
      </c>
      <c r="J84" s="14">
        <v>1033.2</v>
      </c>
      <c r="K84" s="14">
        <v>25</v>
      </c>
      <c r="L84" s="14">
        <v>33847.4</v>
      </c>
      <c r="M84" s="23" t="s">
        <v>8</v>
      </c>
      <c r="N84" s="27"/>
      <c r="O84" s="27"/>
    </row>
    <row r="85" spans="1:15" ht="15" customHeight="1">
      <c r="A85" s="19" t="s">
        <v>132</v>
      </c>
      <c r="B85" s="19" t="s">
        <v>131</v>
      </c>
      <c r="C85" s="24" t="s">
        <v>122</v>
      </c>
      <c r="D85" s="17" t="s">
        <v>4</v>
      </c>
      <c r="E85" s="16">
        <v>44621</v>
      </c>
      <c r="F85" s="16">
        <v>44805</v>
      </c>
      <c r="G85" s="21">
        <v>60000</v>
      </c>
      <c r="H85" s="14">
        <v>3486.68</v>
      </c>
      <c r="I85" s="14">
        <v>1824</v>
      </c>
      <c r="J85" s="14">
        <v>1722</v>
      </c>
      <c r="K85" s="14">
        <v>25</v>
      </c>
      <c r="L85" s="14">
        <v>52942.32</v>
      </c>
      <c r="M85" s="23" t="s">
        <v>3</v>
      </c>
      <c r="N85" s="27"/>
      <c r="O85" s="27"/>
    </row>
    <row r="86" spans="1:15" ht="15" customHeight="1">
      <c r="A86" s="19" t="s">
        <v>130</v>
      </c>
      <c r="B86" s="19" t="s">
        <v>119</v>
      </c>
      <c r="C86" s="24" t="s">
        <v>122</v>
      </c>
      <c r="D86" s="17" t="s">
        <v>4</v>
      </c>
      <c r="E86" s="16">
        <v>44531</v>
      </c>
      <c r="F86" s="16">
        <v>44713</v>
      </c>
      <c r="G86" s="21">
        <v>50000</v>
      </c>
      <c r="H86" s="14">
        <v>1854</v>
      </c>
      <c r="I86" s="14">
        <v>1520</v>
      </c>
      <c r="J86" s="14">
        <v>1435</v>
      </c>
      <c r="K86" s="14">
        <v>25</v>
      </c>
      <c r="L86" s="14">
        <v>45166</v>
      </c>
      <c r="M86" s="23" t="s">
        <v>3</v>
      </c>
      <c r="N86" s="27"/>
      <c r="O86" s="27"/>
    </row>
    <row r="87" spans="1:15">
      <c r="A87" s="19" t="s">
        <v>129</v>
      </c>
      <c r="B87" s="19" t="s">
        <v>35</v>
      </c>
      <c r="C87" s="24" t="s">
        <v>122</v>
      </c>
      <c r="D87" s="17" t="s">
        <v>4</v>
      </c>
      <c r="E87" s="16">
        <v>44564</v>
      </c>
      <c r="F87" s="16">
        <v>44745</v>
      </c>
      <c r="G87" s="21">
        <v>50000</v>
      </c>
      <c r="H87" s="14">
        <v>1854</v>
      </c>
      <c r="I87" s="14">
        <v>1520</v>
      </c>
      <c r="J87" s="14">
        <v>1435</v>
      </c>
      <c r="K87" s="14">
        <v>25</v>
      </c>
      <c r="L87" s="14">
        <v>45166</v>
      </c>
      <c r="M87" s="23" t="s">
        <v>8</v>
      </c>
      <c r="N87" s="27"/>
      <c r="O87" s="27"/>
    </row>
    <row r="88" spans="1:15" ht="25.5">
      <c r="A88" s="19" t="s">
        <v>128</v>
      </c>
      <c r="B88" s="19" t="s">
        <v>127</v>
      </c>
      <c r="C88" s="24" t="s">
        <v>122</v>
      </c>
      <c r="D88" s="17" t="s">
        <v>4</v>
      </c>
      <c r="E88" s="16">
        <v>44593</v>
      </c>
      <c r="F88" s="16">
        <v>44774</v>
      </c>
      <c r="G88" s="21">
        <v>45000</v>
      </c>
      <c r="H88" s="14">
        <v>1148.33</v>
      </c>
      <c r="I88" s="14">
        <v>1368</v>
      </c>
      <c r="J88" s="14">
        <v>1291.5</v>
      </c>
      <c r="K88" s="14">
        <v>25</v>
      </c>
      <c r="L88" s="14">
        <v>41167.17</v>
      </c>
      <c r="M88" s="23" t="s">
        <v>3</v>
      </c>
      <c r="N88" s="27"/>
      <c r="O88" s="27"/>
    </row>
    <row r="89" spans="1:15">
      <c r="A89" s="19" t="s">
        <v>126</v>
      </c>
      <c r="B89" s="19" t="s">
        <v>125</v>
      </c>
      <c r="C89" s="18" t="s">
        <v>122</v>
      </c>
      <c r="D89" s="17" t="s">
        <v>4</v>
      </c>
      <c r="E89" s="16">
        <v>44621</v>
      </c>
      <c r="F89" s="16">
        <v>44805</v>
      </c>
      <c r="G89" s="15">
        <v>45000</v>
      </c>
      <c r="H89" s="14">
        <v>1148.33</v>
      </c>
      <c r="I89" s="14">
        <v>1368</v>
      </c>
      <c r="J89" s="14">
        <v>1291.5</v>
      </c>
      <c r="K89" s="14">
        <v>25</v>
      </c>
      <c r="L89" s="14">
        <v>41167.17</v>
      </c>
      <c r="M89" s="13" t="s">
        <v>3</v>
      </c>
      <c r="N89" s="27"/>
      <c r="O89" s="27"/>
    </row>
    <row r="90" spans="1:15">
      <c r="A90" s="19" t="s">
        <v>124</v>
      </c>
      <c r="B90" s="19" t="s">
        <v>123</v>
      </c>
      <c r="C90" s="18" t="s">
        <v>122</v>
      </c>
      <c r="D90" s="17" t="s">
        <v>4</v>
      </c>
      <c r="E90" s="16">
        <v>44562</v>
      </c>
      <c r="F90" s="16">
        <v>44743</v>
      </c>
      <c r="G90" s="15">
        <v>36000</v>
      </c>
      <c r="H90" s="14">
        <v>0</v>
      </c>
      <c r="I90" s="14">
        <v>1094.4000000000001</v>
      </c>
      <c r="J90" s="14">
        <v>1033.2</v>
      </c>
      <c r="K90" s="14">
        <v>25</v>
      </c>
      <c r="L90" s="14">
        <v>33847.4</v>
      </c>
      <c r="M90" s="13" t="s">
        <v>8</v>
      </c>
      <c r="N90" s="27"/>
      <c r="O90" s="27"/>
    </row>
    <row r="91" spans="1:15">
      <c r="A91" s="19" t="s">
        <v>121</v>
      </c>
      <c r="B91" s="19" t="s">
        <v>14</v>
      </c>
      <c r="C91" s="18" t="s">
        <v>118</v>
      </c>
      <c r="D91" s="17" t="s">
        <v>4</v>
      </c>
      <c r="E91" s="16">
        <v>44682</v>
      </c>
      <c r="F91" s="16">
        <v>44866</v>
      </c>
      <c r="G91" s="15">
        <v>115000</v>
      </c>
      <c r="H91" s="14">
        <v>15633.74</v>
      </c>
      <c r="I91" s="14">
        <v>3496</v>
      </c>
      <c r="J91" s="14">
        <v>3300.5</v>
      </c>
      <c r="K91" s="14">
        <v>25</v>
      </c>
      <c r="L91" s="14">
        <v>92544.76</v>
      </c>
      <c r="M91" s="13" t="s">
        <v>8</v>
      </c>
      <c r="N91" s="27"/>
      <c r="O91" s="27"/>
    </row>
    <row r="92" spans="1:15">
      <c r="A92" s="19" t="s">
        <v>120</v>
      </c>
      <c r="B92" s="19" t="s">
        <v>119</v>
      </c>
      <c r="C92" s="18" t="s">
        <v>118</v>
      </c>
      <c r="D92" s="17" t="s">
        <v>4</v>
      </c>
      <c r="E92" s="16">
        <v>44562</v>
      </c>
      <c r="F92" s="16">
        <v>44743</v>
      </c>
      <c r="G92" s="15">
        <v>45000</v>
      </c>
      <c r="H92" s="14">
        <v>1148.33</v>
      </c>
      <c r="I92" s="14">
        <v>1368</v>
      </c>
      <c r="J92" s="14">
        <v>1291.5</v>
      </c>
      <c r="K92" s="14">
        <v>25</v>
      </c>
      <c r="L92" s="14">
        <v>41167.17</v>
      </c>
      <c r="M92" s="13" t="s">
        <v>3</v>
      </c>
      <c r="N92" s="27"/>
      <c r="O92" s="27"/>
    </row>
    <row r="93" spans="1:15">
      <c r="A93" s="19" t="s">
        <v>117</v>
      </c>
      <c r="B93" s="19" t="s">
        <v>41</v>
      </c>
      <c r="C93" s="18" t="s">
        <v>116</v>
      </c>
      <c r="D93" s="17" t="s">
        <v>4</v>
      </c>
      <c r="E93" s="16">
        <v>44593</v>
      </c>
      <c r="F93" s="16">
        <v>44774</v>
      </c>
      <c r="G93" s="15">
        <v>16500</v>
      </c>
      <c r="H93" s="14">
        <v>0</v>
      </c>
      <c r="I93" s="14">
        <v>501.6</v>
      </c>
      <c r="J93" s="14">
        <v>473.55</v>
      </c>
      <c r="K93" s="14">
        <v>25</v>
      </c>
      <c r="L93" s="14">
        <v>15499.85</v>
      </c>
      <c r="M93" s="13" t="s">
        <v>3</v>
      </c>
      <c r="N93" s="27"/>
      <c r="O93" s="27"/>
    </row>
    <row r="94" spans="1:15">
      <c r="A94" s="19" t="s">
        <v>115</v>
      </c>
      <c r="B94" s="19" t="s">
        <v>35</v>
      </c>
      <c r="C94" s="18" t="s">
        <v>114</v>
      </c>
      <c r="D94" s="17" t="s">
        <v>4</v>
      </c>
      <c r="E94" s="16">
        <v>44562</v>
      </c>
      <c r="F94" s="16">
        <v>44743</v>
      </c>
      <c r="G94" s="15">
        <v>70000</v>
      </c>
      <c r="H94" s="14">
        <v>5368.48</v>
      </c>
      <c r="I94" s="14">
        <v>2128</v>
      </c>
      <c r="J94" s="14">
        <v>2009</v>
      </c>
      <c r="K94" s="14">
        <v>25.000000000007276</v>
      </c>
      <c r="L94" s="14">
        <v>60469.52</v>
      </c>
      <c r="M94" s="13" t="s">
        <v>3</v>
      </c>
      <c r="N94" s="27"/>
      <c r="O94" s="27"/>
    </row>
    <row r="95" spans="1:15" ht="25.5">
      <c r="A95" s="19" t="s">
        <v>113</v>
      </c>
      <c r="B95" s="19" t="s">
        <v>90</v>
      </c>
      <c r="C95" s="18" t="s">
        <v>112</v>
      </c>
      <c r="D95" s="17" t="s">
        <v>4</v>
      </c>
      <c r="E95" s="16">
        <v>44593</v>
      </c>
      <c r="F95" s="16">
        <v>44774</v>
      </c>
      <c r="G95" s="15">
        <v>45000</v>
      </c>
      <c r="H95" s="14">
        <v>1148.33</v>
      </c>
      <c r="I95" s="14">
        <v>1368</v>
      </c>
      <c r="J95" s="14">
        <v>1291.5</v>
      </c>
      <c r="K95" s="14">
        <v>25</v>
      </c>
      <c r="L95" s="14">
        <v>41167.17</v>
      </c>
      <c r="M95" s="13" t="s">
        <v>8</v>
      </c>
      <c r="N95" s="27"/>
      <c r="O95" s="27"/>
    </row>
    <row r="96" spans="1:15" ht="25.5">
      <c r="A96" s="19" t="s">
        <v>111</v>
      </c>
      <c r="B96" s="19" t="s">
        <v>35</v>
      </c>
      <c r="C96" s="18" t="s">
        <v>100</v>
      </c>
      <c r="D96" s="17" t="s">
        <v>4</v>
      </c>
      <c r="E96" s="16">
        <v>44593</v>
      </c>
      <c r="F96" s="16">
        <v>44774</v>
      </c>
      <c r="G96" s="15">
        <v>60000</v>
      </c>
      <c r="H96" s="14">
        <v>3486.68</v>
      </c>
      <c r="I96" s="14">
        <v>1824</v>
      </c>
      <c r="J96" s="14">
        <v>1722</v>
      </c>
      <c r="K96" s="14">
        <v>25</v>
      </c>
      <c r="L96" s="14">
        <v>52942.32</v>
      </c>
      <c r="M96" s="13" t="s">
        <v>3</v>
      </c>
      <c r="N96" s="27"/>
      <c r="O96" s="27"/>
    </row>
    <row r="97" spans="1:17" ht="15" customHeight="1">
      <c r="A97" s="19" t="s">
        <v>110</v>
      </c>
      <c r="B97" s="19" t="s">
        <v>109</v>
      </c>
      <c r="C97" s="24" t="s">
        <v>100</v>
      </c>
      <c r="D97" s="17" t="s">
        <v>4</v>
      </c>
      <c r="E97" s="16">
        <v>44531</v>
      </c>
      <c r="F97" s="16">
        <v>44713</v>
      </c>
      <c r="G97" s="15">
        <v>55000</v>
      </c>
      <c r="H97" s="14">
        <v>2559.6799999999998</v>
      </c>
      <c r="I97" s="14">
        <v>1672</v>
      </c>
      <c r="J97" s="14">
        <v>1578.5</v>
      </c>
      <c r="K97" s="14">
        <v>25</v>
      </c>
      <c r="L97" s="14">
        <v>49164.82</v>
      </c>
      <c r="M97" s="23" t="s">
        <v>3</v>
      </c>
      <c r="N97" s="27"/>
      <c r="O97" s="27"/>
    </row>
    <row r="98" spans="1:17" ht="15" customHeight="1">
      <c r="A98" s="19" t="s">
        <v>108</v>
      </c>
      <c r="B98" s="19" t="s">
        <v>55</v>
      </c>
      <c r="C98" s="24" t="s">
        <v>100</v>
      </c>
      <c r="D98" s="17" t="s">
        <v>4</v>
      </c>
      <c r="E98" s="16">
        <v>44652</v>
      </c>
      <c r="F98" s="16">
        <v>44835</v>
      </c>
      <c r="G98" s="15">
        <v>55000</v>
      </c>
      <c r="H98" s="14">
        <v>2559.6799999999998</v>
      </c>
      <c r="I98" s="14">
        <v>1672</v>
      </c>
      <c r="J98" s="14">
        <v>1578.5</v>
      </c>
      <c r="K98" s="14">
        <v>25</v>
      </c>
      <c r="L98" s="14">
        <v>49164.82</v>
      </c>
      <c r="M98" s="23" t="s">
        <v>3</v>
      </c>
      <c r="N98" s="27"/>
      <c r="O98" s="27"/>
    </row>
    <row r="99" spans="1:17" ht="15" customHeight="1">
      <c r="A99" s="19" t="s">
        <v>107</v>
      </c>
      <c r="B99" s="19" t="s">
        <v>35</v>
      </c>
      <c r="C99" s="24" t="s">
        <v>100</v>
      </c>
      <c r="D99" s="17" t="s">
        <v>4</v>
      </c>
      <c r="E99" s="16">
        <v>44652</v>
      </c>
      <c r="F99" s="16">
        <v>44835</v>
      </c>
      <c r="G99" s="15">
        <v>55000</v>
      </c>
      <c r="H99" s="14">
        <v>2559.6799999999998</v>
      </c>
      <c r="I99" s="14">
        <v>1672</v>
      </c>
      <c r="J99" s="14">
        <v>1578.5</v>
      </c>
      <c r="K99" s="14">
        <v>25</v>
      </c>
      <c r="L99" s="14">
        <v>49164.82</v>
      </c>
      <c r="M99" s="23" t="s">
        <v>3</v>
      </c>
      <c r="N99" s="27"/>
      <c r="O99" s="27"/>
    </row>
    <row r="100" spans="1:17" ht="15" customHeight="1">
      <c r="A100" s="19" t="s">
        <v>106</v>
      </c>
      <c r="B100" s="19" t="s">
        <v>104</v>
      </c>
      <c r="C100" s="24" t="s">
        <v>100</v>
      </c>
      <c r="D100" s="17" t="s">
        <v>4</v>
      </c>
      <c r="E100" s="16">
        <v>44531</v>
      </c>
      <c r="F100" s="16">
        <v>44713</v>
      </c>
      <c r="G100" s="15">
        <v>45000</v>
      </c>
      <c r="H100" s="14">
        <v>1148.33</v>
      </c>
      <c r="I100" s="14">
        <v>1368</v>
      </c>
      <c r="J100" s="14">
        <v>1291.5</v>
      </c>
      <c r="K100" s="14">
        <v>25</v>
      </c>
      <c r="L100" s="14">
        <v>41167.17</v>
      </c>
      <c r="M100" s="23" t="s">
        <v>8</v>
      </c>
      <c r="N100" s="27"/>
      <c r="O100" s="27"/>
    </row>
    <row r="101" spans="1:17" ht="15" customHeight="1">
      <c r="A101" s="19" t="s">
        <v>105</v>
      </c>
      <c r="B101" s="19" t="s">
        <v>104</v>
      </c>
      <c r="C101" s="24" t="s">
        <v>100</v>
      </c>
      <c r="D101" s="17" t="s">
        <v>4</v>
      </c>
      <c r="E101" s="16">
        <v>44501</v>
      </c>
      <c r="F101" s="16">
        <v>44682</v>
      </c>
      <c r="G101" s="15">
        <v>45000</v>
      </c>
      <c r="H101" s="14">
        <v>1148.33</v>
      </c>
      <c r="I101" s="14">
        <v>1368</v>
      </c>
      <c r="J101" s="14">
        <v>1291.5</v>
      </c>
      <c r="K101" s="14">
        <v>25</v>
      </c>
      <c r="L101" s="14">
        <v>41167.17</v>
      </c>
      <c r="M101" s="23" t="s">
        <v>3</v>
      </c>
      <c r="N101" s="27"/>
      <c r="O101" s="27"/>
    </row>
    <row r="102" spans="1:17" ht="25.5">
      <c r="A102" s="19" t="s">
        <v>103</v>
      </c>
      <c r="B102" s="19" t="s">
        <v>55</v>
      </c>
      <c r="C102" s="24" t="s">
        <v>100</v>
      </c>
      <c r="D102" s="17" t="s">
        <v>4</v>
      </c>
      <c r="E102" s="16">
        <v>44682</v>
      </c>
      <c r="F102" s="16">
        <v>44866</v>
      </c>
      <c r="G102" s="25">
        <v>45000</v>
      </c>
      <c r="H102" s="14">
        <v>1148.33</v>
      </c>
      <c r="I102" s="14">
        <v>1368</v>
      </c>
      <c r="J102" s="14">
        <v>1291.5</v>
      </c>
      <c r="K102" s="14">
        <v>25</v>
      </c>
      <c r="L102" s="14">
        <v>41167.17</v>
      </c>
      <c r="M102" s="23" t="s">
        <v>3</v>
      </c>
    </row>
    <row r="103" spans="1:17" ht="25.5">
      <c r="A103" s="19" t="s">
        <v>102</v>
      </c>
      <c r="B103" s="19" t="s">
        <v>101</v>
      </c>
      <c r="C103" s="24" t="s">
        <v>100</v>
      </c>
      <c r="D103" s="17" t="s">
        <v>4</v>
      </c>
      <c r="E103" s="16">
        <v>44317</v>
      </c>
      <c r="F103" s="16">
        <v>44682</v>
      </c>
      <c r="G103" s="25">
        <v>25000</v>
      </c>
      <c r="H103" s="14">
        <v>0</v>
      </c>
      <c r="I103" s="14">
        <v>760</v>
      </c>
      <c r="J103" s="14">
        <v>717.5</v>
      </c>
      <c r="K103" s="14">
        <v>1375.119999999999</v>
      </c>
      <c r="L103" s="14">
        <v>22147.38</v>
      </c>
      <c r="M103" s="23" t="s">
        <v>8</v>
      </c>
    </row>
    <row r="104" spans="1:17">
      <c r="A104" s="19" t="s">
        <v>99</v>
      </c>
      <c r="B104" s="19" t="s">
        <v>49</v>
      </c>
      <c r="C104" s="24" t="s">
        <v>68</v>
      </c>
      <c r="D104" s="17" t="s">
        <v>4</v>
      </c>
      <c r="E104" s="16">
        <v>44531</v>
      </c>
      <c r="F104" s="16">
        <v>44713</v>
      </c>
      <c r="G104" s="25">
        <v>125000</v>
      </c>
      <c r="H104" s="14">
        <v>17985.990000000002</v>
      </c>
      <c r="I104" s="14">
        <v>3800</v>
      </c>
      <c r="J104" s="14">
        <v>3587.5</v>
      </c>
      <c r="K104" s="14">
        <v>25</v>
      </c>
      <c r="L104" s="14">
        <v>99601.51</v>
      </c>
      <c r="M104" s="23" t="s">
        <v>3</v>
      </c>
    </row>
    <row r="105" spans="1:17">
      <c r="A105" s="19" t="s">
        <v>98</v>
      </c>
      <c r="B105" s="19" t="s">
        <v>49</v>
      </c>
      <c r="C105" s="18" t="s">
        <v>68</v>
      </c>
      <c r="D105" s="17" t="s">
        <v>4</v>
      </c>
      <c r="E105" s="16">
        <v>44621</v>
      </c>
      <c r="F105" s="16">
        <v>44805</v>
      </c>
      <c r="G105" s="25">
        <v>115000</v>
      </c>
      <c r="H105" s="20">
        <v>15633.74</v>
      </c>
      <c r="I105" s="20">
        <v>3496</v>
      </c>
      <c r="J105" s="20">
        <v>3300.5</v>
      </c>
      <c r="K105" s="20">
        <v>25</v>
      </c>
      <c r="L105" s="20">
        <v>92544.76</v>
      </c>
      <c r="M105" s="13" t="s">
        <v>8</v>
      </c>
    </row>
    <row r="106" spans="1:17">
      <c r="A106" s="19" t="s">
        <v>97</v>
      </c>
      <c r="B106" s="19" t="s">
        <v>49</v>
      </c>
      <c r="C106" s="18" t="s">
        <v>68</v>
      </c>
      <c r="D106" s="17" t="s">
        <v>4</v>
      </c>
      <c r="E106" s="16">
        <v>44531</v>
      </c>
      <c r="F106" s="16">
        <v>44713</v>
      </c>
      <c r="G106" s="25">
        <v>115000</v>
      </c>
      <c r="H106" s="14">
        <v>15633.74</v>
      </c>
      <c r="I106" s="14">
        <v>3496</v>
      </c>
      <c r="J106" s="14">
        <v>3300.5</v>
      </c>
      <c r="K106" s="14">
        <v>25</v>
      </c>
      <c r="L106" s="14">
        <v>92544.76</v>
      </c>
      <c r="M106" s="13" t="s">
        <v>8</v>
      </c>
    </row>
    <row r="107" spans="1:17">
      <c r="A107" s="19" t="s">
        <v>96</v>
      </c>
      <c r="B107" s="19" t="s">
        <v>49</v>
      </c>
      <c r="C107" s="18" t="s">
        <v>68</v>
      </c>
      <c r="D107" s="17" t="s">
        <v>4</v>
      </c>
      <c r="E107" s="16">
        <v>44593</v>
      </c>
      <c r="F107" s="16">
        <v>44774</v>
      </c>
      <c r="G107" s="25">
        <v>110000</v>
      </c>
      <c r="H107" s="14">
        <v>14457.62</v>
      </c>
      <c r="I107" s="14">
        <v>3344</v>
      </c>
      <c r="J107" s="14">
        <v>3157</v>
      </c>
      <c r="K107" s="14">
        <v>25</v>
      </c>
      <c r="L107" s="14">
        <v>89016.38</v>
      </c>
      <c r="M107" s="13" t="s">
        <v>8</v>
      </c>
    </row>
    <row r="108" spans="1:17">
      <c r="A108" s="19" t="s">
        <v>95</v>
      </c>
      <c r="B108" s="19" t="s">
        <v>93</v>
      </c>
      <c r="C108" s="18" t="s">
        <v>68</v>
      </c>
      <c r="D108" s="17" t="s">
        <v>4</v>
      </c>
      <c r="E108" s="16">
        <v>44562</v>
      </c>
      <c r="F108" s="16">
        <v>44743</v>
      </c>
      <c r="G108" s="25">
        <v>90000</v>
      </c>
      <c r="H108" s="14">
        <v>9753.1200000000008</v>
      </c>
      <c r="I108" s="14">
        <v>2736</v>
      </c>
      <c r="J108" s="14">
        <v>2583</v>
      </c>
      <c r="K108" s="14">
        <v>25</v>
      </c>
      <c r="L108" s="14">
        <v>74902.880000000005</v>
      </c>
      <c r="M108" s="13" t="s">
        <v>3</v>
      </c>
    </row>
    <row r="109" spans="1:17">
      <c r="A109" s="19" t="s">
        <v>94</v>
      </c>
      <c r="B109" s="19" t="s">
        <v>93</v>
      </c>
      <c r="C109" s="18" t="s">
        <v>68</v>
      </c>
      <c r="D109" s="17" t="s">
        <v>4</v>
      </c>
      <c r="E109" s="16">
        <v>44562</v>
      </c>
      <c r="F109" s="16">
        <v>44743</v>
      </c>
      <c r="G109" s="25">
        <v>90000</v>
      </c>
      <c r="H109" s="14">
        <v>9753.1200000000008</v>
      </c>
      <c r="I109" s="14">
        <v>2736</v>
      </c>
      <c r="J109" s="14">
        <v>2583</v>
      </c>
      <c r="K109" s="14">
        <v>25</v>
      </c>
      <c r="L109" s="14">
        <v>74902.880000000005</v>
      </c>
      <c r="M109" s="13" t="s">
        <v>8</v>
      </c>
      <c r="P109" s="26"/>
      <c r="Q109" s="26"/>
    </row>
    <row r="110" spans="1:17">
      <c r="A110" s="19" t="s">
        <v>92</v>
      </c>
      <c r="B110" s="19" t="s">
        <v>90</v>
      </c>
      <c r="C110" s="18" t="s">
        <v>68</v>
      </c>
      <c r="D110" s="17" t="s">
        <v>4</v>
      </c>
      <c r="E110" s="16">
        <v>44531</v>
      </c>
      <c r="F110" s="16">
        <v>44713</v>
      </c>
      <c r="G110" s="25">
        <v>70000</v>
      </c>
      <c r="H110" s="14">
        <v>5368.48</v>
      </c>
      <c r="I110" s="14">
        <v>2128</v>
      </c>
      <c r="J110" s="14">
        <v>2009</v>
      </c>
      <c r="K110" s="14">
        <v>25.000000000007276</v>
      </c>
      <c r="L110" s="14">
        <v>60469.52</v>
      </c>
      <c r="M110" s="13" t="s">
        <v>8</v>
      </c>
    </row>
    <row r="111" spans="1:17">
      <c r="A111" s="19" t="s">
        <v>91</v>
      </c>
      <c r="B111" s="19" t="s">
        <v>90</v>
      </c>
      <c r="C111" s="18" t="s">
        <v>68</v>
      </c>
      <c r="D111" s="17" t="s">
        <v>4</v>
      </c>
      <c r="E111" s="16">
        <v>44531</v>
      </c>
      <c r="F111" s="16">
        <v>44713</v>
      </c>
      <c r="G111" s="25">
        <v>70000</v>
      </c>
      <c r="H111" s="14">
        <v>5368.48</v>
      </c>
      <c r="I111" s="14">
        <v>2128</v>
      </c>
      <c r="J111" s="14">
        <v>2009</v>
      </c>
      <c r="K111" s="14">
        <v>25.000000000007276</v>
      </c>
      <c r="L111" s="14">
        <v>60469.52</v>
      </c>
      <c r="M111" s="13" t="s">
        <v>3</v>
      </c>
    </row>
    <row r="112" spans="1:17">
      <c r="A112" s="19" t="s">
        <v>89</v>
      </c>
      <c r="B112" s="19" t="s">
        <v>35</v>
      </c>
      <c r="C112" s="18" t="s">
        <v>68</v>
      </c>
      <c r="D112" s="17" t="s">
        <v>4</v>
      </c>
      <c r="E112" s="16">
        <v>44593</v>
      </c>
      <c r="F112" s="16">
        <v>44774</v>
      </c>
      <c r="G112" s="25">
        <v>70000</v>
      </c>
      <c r="H112" s="14">
        <v>5368.48</v>
      </c>
      <c r="I112" s="14">
        <v>2128</v>
      </c>
      <c r="J112" s="14">
        <v>2009</v>
      </c>
      <c r="K112" s="14">
        <v>25.000000000007276</v>
      </c>
      <c r="L112" s="14">
        <v>60469.52</v>
      </c>
      <c r="M112" s="13" t="s">
        <v>3</v>
      </c>
    </row>
    <row r="113" spans="1:13" ht="15" customHeight="1">
      <c r="A113" s="19" t="s">
        <v>88</v>
      </c>
      <c r="B113" s="19" t="s">
        <v>35</v>
      </c>
      <c r="C113" s="24" t="s">
        <v>68</v>
      </c>
      <c r="D113" s="17" t="s">
        <v>4</v>
      </c>
      <c r="E113" s="16">
        <v>44562</v>
      </c>
      <c r="F113" s="16">
        <v>44743</v>
      </c>
      <c r="G113" s="25">
        <v>60000</v>
      </c>
      <c r="H113" s="14">
        <v>3486.68</v>
      </c>
      <c r="I113" s="14">
        <v>1824</v>
      </c>
      <c r="J113" s="14">
        <v>1722</v>
      </c>
      <c r="K113" s="14">
        <v>25</v>
      </c>
      <c r="L113" s="14">
        <v>52942.32</v>
      </c>
      <c r="M113" s="23" t="s">
        <v>3</v>
      </c>
    </row>
    <row r="114" spans="1:13" ht="15" customHeight="1">
      <c r="A114" s="19" t="s">
        <v>87</v>
      </c>
      <c r="B114" s="19" t="s">
        <v>86</v>
      </c>
      <c r="C114" s="24" t="s">
        <v>68</v>
      </c>
      <c r="D114" s="17" t="s">
        <v>4</v>
      </c>
      <c r="E114" s="16">
        <v>44562</v>
      </c>
      <c r="F114" s="16">
        <v>44743</v>
      </c>
      <c r="G114" s="25">
        <v>60000</v>
      </c>
      <c r="H114" s="14">
        <v>3486.68</v>
      </c>
      <c r="I114" s="14">
        <v>1824</v>
      </c>
      <c r="J114" s="14">
        <v>1722</v>
      </c>
      <c r="K114" s="14">
        <v>25</v>
      </c>
      <c r="L114" s="14">
        <v>52942.32</v>
      </c>
      <c r="M114" s="23" t="s">
        <v>8</v>
      </c>
    </row>
    <row r="115" spans="1:13" ht="15" customHeight="1">
      <c r="A115" s="19" t="s">
        <v>85</v>
      </c>
      <c r="B115" s="19" t="s">
        <v>35</v>
      </c>
      <c r="C115" s="24" t="s">
        <v>68</v>
      </c>
      <c r="D115" s="17" t="s">
        <v>4</v>
      </c>
      <c r="E115" s="16">
        <v>44564</v>
      </c>
      <c r="F115" s="16">
        <v>44745</v>
      </c>
      <c r="G115" s="25">
        <v>55000</v>
      </c>
      <c r="H115" s="14">
        <v>2559.6799999999998</v>
      </c>
      <c r="I115" s="14">
        <v>1672</v>
      </c>
      <c r="J115" s="14">
        <v>1578.5</v>
      </c>
      <c r="K115" s="14">
        <v>25</v>
      </c>
      <c r="L115" s="14">
        <v>49164.82</v>
      </c>
      <c r="M115" s="23" t="s">
        <v>8</v>
      </c>
    </row>
    <row r="116" spans="1:13" ht="15" customHeight="1">
      <c r="A116" s="19" t="s">
        <v>84</v>
      </c>
      <c r="B116" s="19" t="s">
        <v>83</v>
      </c>
      <c r="C116" s="24" t="s">
        <v>68</v>
      </c>
      <c r="D116" s="17" t="s">
        <v>4</v>
      </c>
      <c r="E116" s="16">
        <v>44652</v>
      </c>
      <c r="F116" s="16">
        <v>44835</v>
      </c>
      <c r="G116" s="25">
        <v>50000</v>
      </c>
      <c r="H116" s="14">
        <v>11206.26</v>
      </c>
      <c r="I116" s="14">
        <v>1520</v>
      </c>
      <c r="J116" s="14">
        <v>1435</v>
      </c>
      <c r="K116" s="14">
        <v>25</v>
      </c>
      <c r="L116" s="14">
        <v>35813.74</v>
      </c>
      <c r="M116" s="23" t="s">
        <v>3</v>
      </c>
    </row>
    <row r="117" spans="1:13" ht="15" customHeight="1">
      <c r="A117" s="19" t="s">
        <v>82</v>
      </c>
      <c r="B117" s="19" t="s">
        <v>81</v>
      </c>
      <c r="C117" s="24" t="s">
        <v>68</v>
      </c>
      <c r="D117" s="17" t="s">
        <v>4</v>
      </c>
      <c r="E117" s="16">
        <v>44621</v>
      </c>
      <c r="F117" s="16">
        <v>44805</v>
      </c>
      <c r="G117" s="25">
        <v>50000</v>
      </c>
      <c r="H117" s="14">
        <v>1854</v>
      </c>
      <c r="I117" s="14">
        <v>1520</v>
      </c>
      <c r="J117" s="14">
        <v>1435</v>
      </c>
      <c r="K117" s="14">
        <v>25</v>
      </c>
      <c r="L117" s="14">
        <v>45166</v>
      </c>
      <c r="M117" s="23" t="s">
        <v>3</v>
      </c>
    </row>
    <row r="118" spans="1:13" ht="15" customHeight="1">
      <c r="A118" s="19" t="s">
        <v>80</v>
      </c>
      <c r="B118" s="19" t="s">
        <v>79</v>
      </c>
      <c r="C118" s="24" t="s">
        <v>68</v>
      </c>
      <c r="D118" s="17" t="s">
        <v>4</v>
      </c>
      <c r="E118" s="16">
        <v>44593</v>
      </c>
      <c r="F118" s="16">
        <v>44774</v>
      </c>
      <c r="G118" s="25">
        <v>45000</v>
      </c>
      <c r="H118" s="14">
        <v>1148.33</v>
      </c>
      <c r="I118" s="14">
        <v>1368</v>
      </c>
      <c r="J118" s="14">
        <v>1291.5</v>
      </c>
      <c r="K118" s="14">
        <v>25</v>
      </c>
      <c r="L118" s="14">
        <v>41167.17</v>
      </c>
      <c r="M118" s="23" t="s">
        <v>8</v>
      </c>
    </row>
    <row r="119" spans="1:13" ht="15" customHeight="1">
      <c r="A119" s="19" t="s">
        <v>78</v>
      </c>
      <c r="B119" s="19" t="s">
        <v>35</v>
      </c>
      <c r="C119" s="24" t="s">
        <v>68</v>
      </c>
      <c r="D119" s="17" t="s">
        <v>4</v>
      </c>
      <c r="E119" s="16">
        <v>44652</v>
      </c>
      <c r="F119" s="16">
        <v>44835</v>
      </c>
      <c r="G119" s="25">
        <v>45000</v>
      </c>
      <c r="H119" s="14">
        <v>1148.33</v>
      </c>
      <c r="I119" s="14">
        <v>1368</v>
      </c>
      <c r="J119" s="14">
        <v>1291.5</v>
      </c>
      <c r="K119" s="14">
        <v>25</v>
      </c>
      <c r="L119" s="14">
        <v>41167.17</v>
      </c>
      <c r="M119" s="23" t="s">
        <v>3</v>
      </c>
    </row>
    <row r="120" spans="1:13" ht="15" customHeight="1">
      <c r="A120" s="19" t="s">
        <v>77</v>
      </c>
      <c r="B120" s="19" t="s">
        <v>76</v>
      </c>
      <c r="C120" s="24" t="s">
        <v>68</v>
      </c>
      <c r="D120" s="17" t="s">
        <v>4</v>
      </c>
      <c r="E120" s="16">
        <v>44564</v>
      </c>
      <c r="F120" s="16">
        <v>44745</v>
      </c>
      <c r="G120" s="25">
        <v>42000</v>
      </c>
      <c r="H120" s="14">
        <v>724.92</v>
      </c>
      <c r="I120" s="14">
        <v>1276.8</v>
      </c>
      <c r="J120" s="14">
        <v>1205.4000000000001</v>
      </c>
      <c r="K120" s="14">
        <v>25</v>
      </c>
      <c r="L120" s="14">
        <v>38767.879999999997</v>
      </c>
      <c r="M120" s="23" t="s">
        <v>8</v>
      </c>
    </row>
    <row r="121" spans="1:13" ht="15" customHeight="1">
      <c r="A121" s="19" t="s">
        <v>75</v>
      </c>
      <c r="B121" s="19" t="s">
        <v>74</v>
      </c>
      <c r="C121" s="24" t="s">
        <v>68</v>
      </c>
      <c r="D121" s="17" t="s">
        <v>4</v>
      </c>
      <c r="E121" s="16">
        <v>44682</v>
      </c>
      <c r="F121" s="16">
        <v>44866</v>
      </c>
      <c r="G121" s="25">
        <v>31500</v>
      </c>
      <c r="H121" s="14">
        <v>0</v>
      </c>
      <c r="I121" s="14">
        <v>957.6</v>
      </c>
      <c r="J121" s="14">
        <v>904.05</v>
      </c>
      <c r="K121" s="14">
        <v>25.000000000003638</v>
      </c>
      <c r="L121" s="14">
        <v>29613.35</v>
      </c>
      <c r="M121" s="23" t="s">
        <v>8</v>
      </c>
    </row>
    <row r="122" spans="1:13" ht="15" customHeight="1">
      <c r="A122" s="19" t="s">
        <v>73</v>
      </c>
      <c r="B122" s="19" t="s">
        <v>14</v>
      </c>
      <c r="C122" s="24" t="s">
        <v>68</v>
      </c>
      <c r="D122" s="17" t="s">
        <v>4</v>
      </c>
      <c r="E122" s="16">
        <v>44682</v>
      </c>
      <c r="F122" s="16">
        <v>44866</v>
      </c>
      <c r="G122" s="25">
        <v>26250</v>
      </c>
      <c r="H122" s="14">
        <v>0</v>
      </c>
      <c r="I122" s="14">
        <v>798</v>
      </c>
      <c r="J122" s="14">
        <v>753.38</v>
      </c>
      <c r="K122" s="14">
        <v>25</v>
      </c>
      <c r="L122" s="14">
        <v>24673.62</v>
      </c>
      <c r="M122" s="23" t="s">
        <v>8</v>
      </c>
    </row>
    <row r="123" spans="1:13" ht="15" customHeight="1">
      <c r="A123" s="19" t="s">
        <v>72</v>
      </c>
      <c r="B123" s="19" t="s">
        <v>64</v>
      </c>
      <c r="C123" s="24" t="s">
        <v>68</v>
      </c>
      <c r="D123" s="17" t="s">
        <v>4</v>
      </c>
      <c r="E123" s="16">
        <v>44682</v>
      </c>
      <c r="F123" s="16">
        <v>44866</v>
      </c>
      <c r="G123" s="25">
        <v>25000</v>
      </c>
      <c r="H123" s="14">
        <v>0</v>
      </c>
      <c r="I123" s="14">
        <v>760</v>
      </c>
      <c r="J123" s="14">
        <v>717.5</v>
      </c>
      <c r="K123" s="14">
        <v>25</v>
      </c>
      <c r="L123" s="14">
        <v>23497.5</v>
      </c>
      <c r="M123" s="23" t="s">
        <v>3</v>
      </c>
    </row>
    <row r="124" spans="1:13" ht="15" customHeight="1">
      <c r="A124" s="19" t="s">
        <v>71</v>
      </c>
      <c r="B124" s="19" t="s">
        <v>64</v>
      </c>
      <c r="C124" s="24" t="s">
        <v>68</v>
      </c>
      <c r="D124" s="17" t="s">
        <v>4</v>
      </c>
      <c r="E124" s="16">
        <v>44348</v>
      </c>
      <c r="F124" s="16">
        <v>44713</v>
      </c>
      <c r="G124" s="25">
        <v>25000</v>
      </c>
      <c r="H124" s="14">
        <v>0</v>
      </c>
      <c r="I124" s="14">
        <v>760</v>
      </c>
      <c r="J124" s="14">
        <v>717.5</v>
      </c>
      <c r="K124" s="14">
        <v>25</v>
      </c>
      <c r="L124" s="14">
        <v>23497.5</v>
      </c>
      <c r="M124" s="23" t="s">
        <v>3</v>
      </c>
    </row>
    <row r="125" spans="1:13" ht="15" customHeight="1">
      <c r="A125" s="19" t="s">
        <v>70</v>
      </c>
      <c r="B125" s="19" t="s">
        <v>64</v>
      </c>
      <c r="C125" s="24" t="s">
        <v>68</v>
      </c>
      <c r="D125" s="17" t="s">
        <v>4</v>
      </c>
      <c r="E125" s="16">
        <v>44682</v>
      </c>
      <c r="F125" s="16">
        <v>44866</v>
      </c>
      <c r="G125" s="25">
        <v>25000</v>
      </c>
      <c r="H125" s="14">
        <v>0</v>
      </c>
      <c r="I125" s="14">
        <v>760</v>
      </c>
      <c r="J125" s="14">
        <v>717.5</v>
      </c>
      <c r="K125" s="14">
        <v>25</v>
      </c>
      <c r="L125" s="14">
        <v>23497.5</v>
      </c>
      <c r="M125" s="23" t="s">
        <v>8</v>
      </c>
    </row>
    <row r="126" spans="1:13">
      <c r="A126" s="19" t="s">
        <v>69</v>
      </c>
      <c r="B126" s="19" t="s">
        <v>64</v>
      </c>
      <c r="C126" s="24" t="s">
        <v>68</v>
      </c>
      <c r="D126" s="17" t="s">
        <v>4</v>
      </c>
      <c r="E126" s="16">
        <v>44348</v>
      </c>
      <c r="F126" s="16">
        <v>44713</v>
      </c>
      <c r="G126" s="25">
        <v>25000</v>
      </c>
      <c r="H126" s="14">
        <v>0</v>
      </c>
      <c r="I126" s="14">
        <v>760</v>
      </c>
      <c r="J126" s="14">
        <v>717.5</v>
      </c>
      <c r="K126" s="14">
        <v>1375.119999999999</v>
      </c>
      <c r="L126" s="14">
        <v>22147.38</v>
      </c>
      <c r="M126" s="23" t="s">
        <v>3</v>
      </c>
    </row>
    <row r="127" spans="1:13" ht="25.5">
      <c r="A127" s="19" t="s">
        <v>67</v>
      </c>
      <c r="B127" s="19" t="s">
        <v>35</v>
      </c>
      <c r="C127" s="24" t="s">
        <v>66</v>
      </c>
      <c r="D127" s="17" t="s">
        <v>4</v>
      </c>
      <c r="E127" s="16">
        <v>44621</v>
      </c>
      <c r="F127" s="16">
        <v>44805</v>
      </c>
      <c r="G127" s="25">
        <v>65000</v>
      </c>
      <c r="H127" s="14">
        <v>4427.58</v>
      </c>
      <c r="I127" s="14">
        <v>1976</v>
      </c>
      <c r="J127" s="14">
        <v>1865.5</v>
      </c>
      <c r="K127" s="14">
        <v>25</v>
      </c>
      <c r="L127" s="14">
        <v>56705.919999999998</v>
      </c>
      <c r="M127" s="23" t="s">
        <v>8</v>
      </c>
    </row>
    <row r="128" spans="1:13" ht="25.5">
      <c r="A128" s="19" t="s">
        <v>65</v>
      </c>
      <c r="B128" s="19" t="s">
        <v>64</v>
      </c>
      <c r="C128" s="24" t="s">
        <v>61</v>
      </c>
      <c r="D128" s="17" t="s">
        <v>4</v>
      </c>
      <c r="E128" s="16">
        <v>44348</v>
      </c>
      <c r="F128" s="16">
        <v>44713</v>
      </c>
      <c r="G128" s="25">
        <v>25000</v>
      </c>
      <c r="H128" s="14">
        <v>0</v>
      </c>
      <c r="I128" s="14">
        <v>760</v>
      </c>
      <c r="J128" s="14">
        <v>717.5</v>
      </c>
      <c r="K128" s="14">
        <v>25</v>
      </c>
      <c r="L128" s="14">
        <v>23497.5</v>
      </c>
      <c r="M128" s="23" t="s">
        <v>3</v>
      </c>
    </row>
    <row r="129" spans="1:13" ht="25.5">
      <c r="A129" s="19" t="s">
        <v>63</v>
      </c>
      <c r="B129" s="19" t="s">
        <v>62</v>
      </c>
      <c r="C129" s="24" t="s">
        <v>61</v>
      </c>
      <c r="D129" s="17" t="s">
        <v>4</v>
      </c>
      <c r="E129" s="16">
        <v>44562</v>
      </c>
      <c r="F129" s="16">
        <v>44743</v>
      </c>
      <c r="G129" s="25">
        <v>10000</v>
      </c>
      <c r="H129" s="14">
        <v>0</v>
      </c>
      <c r="I129" s="14">
        <v>304</v>
      </c>
      <c r="J129" s="14">
        <v>287</v>
      </c>
      <c r="K129" s="14">
        <v>25</v>
      </c>
      <c r="L129" s="14">
        <v>9384</v>
      </c>
      <c r="M129" s="23" t="s">
        <v>3</v>
      </c>
    </row>
    <row r="130" spans="1:13">
      <c r="A130" s="19" t="s">
        <v>60</v>
      </c>
      <c r="B130" s="19" t="s">
        <v>14</v>
      </c>
      <c r="C130" s="18" t="s">
        <v>59</v>
      </c>
      <c r="D130" s="17" t="s">
        <v>4</v>
      </c>
      <c r="E130" s="16">
        <v>44565</v>
      </c>
      <c r="F130" s="16">
        <v>44746</v>
      </c>
      <c r="G130" s="25">
        <v>115000</v>
      </c>
      <c r="H130" s="14">
        <v>15633.74</v>
      </c>
      <c r="I130" s="14">
        <v>3496</v>
      </c>
      <c r="J130" s="14">
        <v>3300.5</v>
      </c>
      <c r="K130" s="14">
        <v>25</v>
      </c>
      <c r="L130" s="14">
        <v>92544.76</v>
      </c>
      <c r="M130" s="13" t="s">
        <v>3</v>
      </c>
    </row>
    <row r="131" spans="1:13">
      <c r="A131" s="19" t="s">
        <v>58</v>
      </c>
      <c r="B131" s="19" t="s">
        <v>19</v>
      </c>
      <c r="C131" s="18" t="s">
        <v>57</v>
      </c>
      <c r="D131" s="17" t="s">
        <v>4</v>
      </c>
      <c r="E131" s="16">
        <v>44621</v>
      </c>
      <c r="F131" s="16">
        <v>44805</v>
      </c>
      <c r="G131" s="25">
        <v>65000</v>
      </c>
      <c r="H131" s="14">
        <v>4427.58</v>
      </c>
      <c r="I131" s="14">
        <v>1976</v>
      </c>
      <c r="J131" s="14">
        <v>1865.5</v>
      </c>
      <c r="K131" s="14">
        <v>25</v>
      </c>
      <c r="L131" s="14">
        <v>56705.919999999998</v>
      </c>
      <c r="M131" s="13" t="s">
        <v>8</v>
      </c>
    </row>
    <row r="132" spans="1:13">
      <c r="A132" s="19" t="s">
        <v>56</v>
      </c>
      <c r="B132" s="19" t="s">
        <v>55</v>
      </c>
      <c r="C132" s="18" t="s">
        <v>54</v>
      </c>
      <c r="D132" s="17" t="s">
        <v>4</v>
      </c>
      <c r="E132" s="16">
        <v>44652</v>
      </c>
      <c r="F132" s="16">
        <v>44835</v>
      </c>
      <c r="G132" s="25">
        <v>45000</v>
      </c>
      <c r="H132" s="14">
        <v>1148.33</v>
      </c>
      <c r="I132" s="14">
        <v>1368</v>
      </c>
      <c r="J132" s="14">
        <v>1291.5</v>
      </c>
      <c r="K132" s="14">
        <v>25</v>
      </c>
      <c r="L132" s="14">
        <v>41167.17</v>
      </c>
      <c r="M132" s="13" t="s">
        <v>3</v>
      </c>
    </row>
    <row r="133" spans="1:13">
      <c r="A133" s="19" t="s">
        <v>53</v>
      </c>
      <c r="B133" s="19" t="s">
        <v>52</v>
      </c>
      <c r="C133" s="18" t="s">
        <v>51</v>
      </c>
      <c r="D133" s="17" t="s">
        <v>4</v>
      </c>
      <c r="E133" s="16">
        <v>44562</v>
      </c>
      <c r="F133" s="16">
        <v>44743</v>
      </c>
      <c r="G133" s="15">
        <v>70000</v>
      </c>
      <c r="H133" s="14">
        <v>5368.48</v>
      </c>
      <c r="I133" s="14">
        <v>2128</v>
      </c>
      <c r="J133" s="14">
        <v>2009</v>
      </c>
      <c r="K133" s="14">
        <v>25.000000000007276</v>
      </c>
      <c r="L133" s="14">
        <v>60469.52</v>
      </c>
      <c r="M133" s="13" t="s">
        <v>8</v>
      </c>
    </row>
    <row r="134" spans="1:13" ht="25.5">
      <c r="A134" s="19" t="s">
        <v>50</v>
      </c>
      <c r="B134" s="19" t="s">
        <v>49</v>
      </c>
      <c r="C134" s="18" t="s">
        <v>48</v>
      </c>
      <c r="D134" s="17" t="s">
        <v>4</v>
      </c>
      <c r="E134" s="16">
        <v>44621</v>
      </c>
      <c r="F134" s="16">
        <v>44805</v>
      </c>
      <c r="G134" s="15">
        <v>130000</v>
      </c>
      <c r="H134" s="14">
        <v>19162.12</v>
      </c>
      <c r="I134" s="14">
        <v>3952</v>
      </c>
      <c r="J134" s="14">
        <v>3731</v>
      </c>
      <c r="K134" s="14">
        <v>25</v>
      </c>
      <c r="L134" s="14">
        <v>103129.88</v>
      </c>
      <c r="M134" s="13" t="s">
        <v>8</v>
      </c>
    </row>
    <row r="135" spans="1:13" ht="15" customHeight="1">
      <c r="A135" s="19" t="s">
        <v>47</v>
      </c>
      <c r="B135" s="19" t="s">
        <v>35</v>
      </c>
      <c r="C135" s="24" t="s">
        <v>40</v>
      </c>
      <c r="D135" s="17" t="s">
        <v>4</v>
      </c>
      <c r="E135" s="16">
        <v>44621</v>
      </c>
      <c r="F135" s="16">
        <v>44805</v>
      </c>
      <c r="G135" s="15">
        <v>90000</v>
      </c>
      <c r="H135" s="14">
        <v>9753.1200000000008</v>
      </c>
      <c r="I135" s="14">
        <v>2736</v>
      </c>
      <c r="J135" s="14">
        <v>2583</v>
      </c>
      <c r="K135" s="14">
        <v>25</v>
      </c>
      <c r="L135" s="14">
        <v>74902.880000000005</v>
      </c>
      <c r="M135" s="23" t="s">
        <v>8</v>
      </c>
    </row>
    <row r="136" spans="1:13" ht="15" customHeight="1">
      <c r="A136" s="19" t="s">
        <v>46</v>
      </c>
      <c r="B136" s="19" t="s">
        <v>45</v>
      </c>
      <c r="C136" s="24" t="s">
        <v>40</v>
      </c>
      <c r="D136" s="17" t="s">
        <v>4</v>
      </c>
      <c r="E136" s="16">
        <v>44609</v>
      </c>
      <c r="F136" s="16">
        <v>44790</v>
      </c>
      <c r="G136" s="15">
        <v>45000</v>
      </c>
      <c r="H136" s="14">
        <v>1148.33</v>
      </c>
      <c r="I136" s="14">
        <v>1368</v>
      </c>
      <c r="J136" s="14">
        <v>1291.5</v>
      </c>
      <c r="K136" s="14">
        <v>25</v>
      </c>
      <c r="L136" s="14">
        <v>41167.17</v>
      </c>
      <c r="M136" s="23" t="s">
        <v>8</v>
      </c>
    </row>
    <row r="137" spans="1:13" ht="15" customHeight="1">
      <c r="A137" s="19" t="s">
        <v>44</v>
      </c>
      <c r="B137" s="19" t="s">
        <v>43</v>
      </c>
      <c r="C137" s="24" t="s">
        <v>40</v>
      </c>
      <c r="D137" s="17" t="s">
        <v>4</v>
      </c>
      <c r="E137" s="16">
        <v>44562</v>
      </c>
      <c r="F137" s="16">
        <v>44743</v>
      </c>
      <c r="G137" s="15">
        <v>36000</v>
      </c>
      <c r="H137" s="14">
        <v>0</v>
      </c>
      <c r="I137" s="14">
        <v>1094.4000000000001</v>
      </c>
      <c r="J137" s="14">
        <v>1033.2</v>
      </c>
      <c r="K137" s="14">
        <v>3261</v>
      </c>
      <c r="L137" s="14">
        <v>30611.4</v>
      </c>
      <c r="M137" s="23" t="s">
        <v>8</v>
      </c>
    </row>
    <row r="138" spans="1:13" ht="15" customHeight="1">
      <c r="A138" s="19" t="s">
        <v>42</v>
      </c>
      <c r="B138" s="19" t="s">
        <v>41</v>
      </c>
      <c r="C138" s="24" t="s">
        <v>40</v>
      </c>
      <c r="D138" s="17" t="s">
        <v>4</v>
      </c>
      <c r="E138" s="16">
        <v>44621</v>
      </c>
      <c r="F138" s="16">
        <v>44805</v>
      </c>
      <c r="G138" s="15">
        <v>30000</v>
      </c>
      <c r="H138" s="14">
        <v>0</v>
      </c>
      <c r="I138" s="14">
        <v>912</v>
      </c>
      <c r="J138" s="14">
        <v>861</v>
      </c>
      <c r="K138" s="14">
        <v>25</v>
      </c>
      <c r="L138" s="14">
        <v>28202</v>
      </c>
      <c r="M138" s="23" t="s">
        <v>8</v>
      </c>
    </row>
    <row r="139" spans="1:13" ht="15" customHeight="1">
      <c r="A139" s="19" t="s">
        <v>39</v>
      </c>
      <c r="B139" s="19" t="s">
        <v>35</v>
      </c>
      <c r="C139" s="24" t="s">
        <v>38</v>
      </c>
      <c r="D139" s="17" t="s">
        <v>4</v>
      </c>
      <c r="E139" s="16">
        <v>44621</v>
      </c>
      <c r="F139" s="16">
        <v>44805</v>
      </c>
      <c r="G139" s="15">
        <v>80000</v>
      </c>
      <c r="H139" s="14">
        <v>7400.87</v>
      </c>
      <c r="I139" s="14">
        <v>2432</v>
      </c>
      <c r="J139" s="14">
        <v>2296</v>
      </c>
      <c r="K139" s="14">
        <v>25</v>
      </c>
      <c r="L139" s="14">
        <v>67846.13</v>
      </c>
      <c r="M139" s="23" t="s">
        <v>8</v>
      </c>
    </row>
    <row r="140" spans="1:13" ht="15" customHeight="1">
      <c r="A140" s="19" t="s">
        <v>37</v>
      </c>
      <c r="B140" s="19" t="s">
        <v>14</v>
      </c>
      <c r="C140" s="24" t="s">
        <v>34</v>
      </c>
      <c r="D140" s="17" t="s">
        <v>4</v>
      </c>
      <c r="E140" s="16">
        <v>44652</v>
      </c>
      <c r="F140" s="16">
        <v>44835</v>
      </c>
      <c r="G140" s="15">
        <v>120000</v>
      </c>
      <c r="H140" s="14">
        <v>16472.34</v>
      </c>
      <c r="I140" s="14">
        <v>3648</v>
      </c>
      <c r="J140" s="14">
        <v>3444</v>
      </c>
      <c r="K140" s="14">
        <v>1375.1200000000099</v>
      </c>
      <c r="L140" s="14">
        <v>95060.54</v>
      </c>
      <c r="M140" s="23" t="s">
        <v>3</v>
      </c>
    </row>
    <row r="141" spans="1:13" ht="25.5">
      <c r="A141" s="19" t="s">
        <v>36</v>
      </c>
      <c r="B141" s="19" t="s">
        <v>35</v>
      </c>
      <c r="C141" s="24" t="s">
        <v>34</v>
      </c>
      <c r="D141" s="17" t="s">
        <v>4</v>
      </c>
      <c r="E141" s="16">
        <v>44682</v>
      </c>
      <c r="F141" s="16">
        <v>44866</v>
      </c>
      <c r="G141" s="21">
        <v>75000</v>
      </c>
      <c r="H141" s="14">
        <v>6039.35</v>
      </c>
      <c r="I141" s="14">
        <v>2280</v>
      </c>
      <c r="J141" s="14">
        <v>2152.5</v>
      </c>
      <c r="K141" s="14">
        <v>1375.1199999999953</v>
      </c>
      <c r="L141" s="14">
        <v>63153.03</v>
      </c>
      <c r="M141" s="23" t="s">
        <v>3</v>
      </c>
    </row>
    <row r="142" spans="1:13">
      <c r="A142" s="19" t="s">
        <v>33</v>
      </c>
      <c r="B142" s="19" t="s">
        <v>30</v>
      </c>
      <c r="C142" s="24" t="s">
        <v>18</v>
      </c>
      <c r="D142" s="17" t="s">
        <v>4</v>
      </c>
      <c r="E142" s="16">
        <v>44621</v>
      </c>
      <c r="F142" s="16">
        <v>44805</v>
      </c>
      <c r="G142" s="21">
        <v>110000</v>
      </c>
      <c r="H142" s="14">
        <v>14457.62</v>
      </c>
      <c r="I142" s="14">
        <v>3344</v>
      </c>
      <c r="J142" s="14">
        <v>3157</v>
      </c>
      <c r="K142" s="14">
        <v>25</v>
      </c>
      <c r="L142" s="14">
        <v>89016.38</v>
      </c>
      <c r="M142" s="23" t="s">
        <v>8</v>
      </c>
    </row>
    <row r="143" spans="1:13">
      <c r="A143" s="19" t="s">
        <v>32</v>
      </c>
      <c r="B143" s="19" t="s">
        <v>30</v>
      </c>
      <c r="C143" s="24" t="s">
        <v>18</v>
      </c>
      <c r="D143" s="17" t="s">
        <v>4</v>
      </c>
      <c r="E143" s="16">
        <v>44621</v>
      </c>
      <c r="F143" s="16">
        <v>44805</v>
      </c>
      <c r="G143" s="21">
        <v>110000</v>
      </c>
      <c r="H143" s="14">
        <v>14457.62</v>
      </c>
      <c r="I143" s="14">
        <v>3344</v>
      </c>
      <c r="J143" s="14">
        <v>3157</v>
      </c>
      <c r="K143" s="14">
        <v>25</v>
      </c>
      <c r="L143" s="14">
        <v>89016.38</v>
      </c>
      <c r="M143" s="23" t="s">
        <v>3</v>
      </c>
    </row>
    <row r="144" spans="1:13">
      <c r="A144" s="19" t="s">
        <v>31</v>
      </c>
      <c r="B144" s="19" t="s">
        <v>30</v>
      </c>
      <c r="C144" s="24" t="s">
        <v>18</v>
      </c>
      <c r="D144" s="17" t="s">
        <v>4</v>
      </c>
      <c r="E144" s="16">
        <v>44621</v>
      </c>
      <c r="F144" s="16">
        <v>44805</v>
      </c>
      <c r="G144" s="21">
        <v>110000</v>
      </c>
      <c r="H144" s="14">
        <v>14457.62</v>
      </c>
      <c r="I144" s="14">
        <v>3344</v>
      </c>
      <c r="J144" s="14">
        <v>3157</v>
      </c>
      <c r="K144" s="14">
        <v>25</v>
      </c>
      <c r="L144" s="14">
        <v>89016.38</v>
      </c>
      <c r="M144" s="23" t="s">
        <v>8</v>
      </c>
    </row>
    <row r="145" spans="1:13">
      <c r="A145" s="19" t="s">
        <v>29</v>
      </c>
      <c r="B145" s="19" t="s">
        <v>10</v>
      </c>
      <c r="C145" s="24" t="s">
        <v>18</v>
      </c>
      <c r="D145" s="17" t="s">
        <v>4</v>
      </c>
      <c r="E145" s="16">
        <v>44621</v>
      </c>
      <c r="F145" s="16">
        <v>44805</v>
      </c>
      <c r="G145" s="15">
        <v>50000</v>
      </c>
      <c r="H145" s="14">
        <v>1854</v>
      </c>
      <c r="I145" s="14">
        <v>1520</v>
      </c>
      <c r="J145" s="14">
        <v>1435</v>
      </c>
      <c r="K145" s="14">
        <v>25</v>
      </c>
      <c r="L145" s="14">
        <v>45166</v>
      </c>
      <c r="M145" s="23" t="s">
        <v>8</v>
      </c>
    </row>
    <row r="146" spans="1:13">
      <c r="A146" s="19" t="s">
        <v>28</v>
      </c>
      <c r="B146" s="19" t="s">
        <v>10</v>
      </c>
      <c r="C146" s="18" t="s">
        <v>18</v>
      </c>
      <c r="D146" s="17" t="s">
        <v>4</v>
      </c>
      <c r="E146" s="16">
        <v>44621</v>
      </c>
      <c r="F146" s="16">
        <v>44805</v>
      </c>
      <c r="G146" s="15">
        <v>40000</v>
      </c>
      <c r="H146" s="14">
        <v>442.65</v>
      </c>
      <c r="I146" s="14">
        <v>1216</v>
      </c>
      <c r="J146" s="14">
        <v>1148</v>
      </c>
      <c r="K146" s="14">
        <v>25</v>
      </c>
      <c r="L146" s="14">
        <v>37168.35</v>
      </c>
      <c r="M146" s="13" t="s">
        <v>3</v>
      </c>
    </row>
    <row r="147" spans="1:13">
      <c r="A147" s="19" t="s">
        <v>27</v>
      </c>
      <c r="B147" s="19" t="s">
        <v>19</v>
      </c>
      <c r="C147" s="18" t="s">
        <v>18</v>
      </c>
      <c r="D147" s="17" t="s">
        <v>4</v>
      </c>
      <c r="E147" s="16">
        <v>44562</v>
      </c>
      <c r="F147" s="16">
        <v>44743</v>
      </c>
      <c r="G147" s="15">
        <v>35000</v>
      </c>
      <c r="H147" s="14">
        <v>0</v>
      </c>
      <c r="I147" s="14">
        <v>1064</v>
      </c>
      <c r="J147" s="14">
        <v>1004.5</v>
      </c>
      <c r="K147" s="14">
        <v>25</v>
      </c>
      <c r="L147" s="14">
        <v>32906.5</v>
      </c>
      <c r="M147" s="13" t="s">
        <v>3</v>
      </c>
    </row>
    <row r="148" spans="1:13">
      <c r="A148" s="19" t="s">
        <v>26</v>
      </c>
      <c r="B148" s="19" t="s">
        <v>19</v>
      </c>
      <c r="C148" s="18" t="s">
        <v>18</v>
      </c>
      <c r="D148" s="17" t="s">
        <v>4</v>
      </c>
      <c r="E148" s="16">
        <v>44621</v>
      </c>
      <c r="F148" s="16">
        <v>44805</v>
      </c>
      <c r="G148" s="15">
        <v>35000</v>
      </c>
      <c r="H148" s="14">
        <v>0</v>
      </c>
      <c r="I148" s="14">
        <v>1064</v>
      </c>
      <c r="J148" s="14">
        <v>1004.5</v>
      </c>
      <c r="K148" s="14">
        <v>25</v>
      </c>
      <c r="L148" s="14">
        <v>32906.5</v>
      </c>
      <c r="M148" s="13" t="s">
        <v>8</v>
      </c>
    </row>
    <row r="149" spans="1:13" ht="15" customHeight="1">
      <c r="A149" s="19" t="s">
        <v>25</v>
      </c>
      <c r="B149" s="19" t="s">
        <v>19</v>
      </c>
      <c r="C149" s="24" t="s">
        <v>18</v>
      </c>
      <c r="D149" s="17" t="s">
        <v>4</v>
      </c>
      <c r="E149" s="16">
        <v>44562</v>
      </c>
      <c r="F149" s="16">
        <v>44743</v>
      </c>
      <c r="G149" s="15">
        <v>35000</v>
      </c>
      <c r="H149" s="14">
        <v>0</v>
      </c>
      <c r="I149" s="14">
        <v>1064</v>
      </c>
      <c r="J149" s="14">
        <v>1004.5</v>
      </c>
      <c r="K149" s="14">
        <v>25</v>
      </c>
      <c r="L149" s="14">
        <v>32906.5</v>
      </c>
      <c r="M149" s="23" t="s">
        <v>3</v>
      </c>
    </row>
    <row r="150" spans="1:13" ht="15" customHeight="1">
      <c r="A150" s="19" t="s">
        <v>24</v>
      </c>
      <c r="B150" s="19" t="s">
        <v>19</v>
      </c>
      <c r="C150" s="24" t="s">
        <v>18</v>
      </c>
      <c r="D150" s="17" t="s">
        <v>4</v>
      </c>
      <c r="E150" s="16">
        <v>44562</v>
      </c>
      <c r="F150" s="16">
        <v>44743</v>
      </c>
      <c r="G150" s="15">
        <v>35000</v>
      </c>
      <c r="H150" s="14">
        <v>0</v>
      </c>
      <c r="I150" s="14">
        <v>1064</v>
      </c>
      <c r="J150" s="14">
        <v>1004.5</v>
      </c>
      <c r="K150" s="14">
        <v>25</v>
      </c>
      <c r="L150" s="14">
        <v>32906.5</v>
      </c>
      <c r="M150" s="23" t="s">
        <v>8</v>
      </c>
    </row>
    <row r="151" spans="1:13" ht="15" customHeight="1">
      <c r="A151" s="19" t="s">
        <v>23</v>
      </c>
      <c r="B151" s="19" t="s">
        <v>19</v>
      </c>
      <c r="C151" s="17" t="s">
        <v>18</v>
      </c>
      <c r="D151" s="17" t="s">
        <v>4</v>
      </c>
      <c r="E151" s="16">
        <v>44562</v>
      </c>
      <c r="F151" s="16">
        <v>44743</v>
      </c>
      <c r="G151" s="15">
        <v>35000</v>
      </c>
      <c r="H151" s="14">
        <v>0</v>
      </c>
      <c r="I151" s="14">
        <v>1064</v>
      </c>
      <c r="J151" s="14">
        <v>1004.5</v>
      </c>
      <c r="K151" s="14">
        <v>25</v>
      </c>
      <c r="L151" s="14">
        <v>32906.5</v>
      </c>
      <c r="M151" s="22" t="s">
        <v>8</v>
      </c>
    </row>
    <row r="152" spans="1:13">
      <c r="A152" s="19" t="s">
        <v>22</v>
      </c>
      <c r="B152" s="19" t="s">
        <v>21</v>
      </c>
      <c r="C152" s="18" t="s">
        <v>18</v>
      </c>
      <c r="D152" s="17" t="s">
        <v>4</v>
      </c>
      <c r="E152" s="16">
        <v>44621</v>
      </c>
      <c r="F152" s="16">
        <v>44805</v>
      </c>
      <c r="G152" s="21">
        <v>30000</v>
      </c>
      <c r="H152" s="20">
        <v>0</v>
      </c>
      <c r="I152" s="20">
        <v>912</v>
      </c>
      <c r="J152" s="20">
        <v>861</v>
      </c>
      <c r="K152" s="20">
        <v>25</v>
      </c>
      <c r="L152" s="20">
        <v>28202</v>
      </c>
      <c r="M152" s="13" t="s">
        <v>8</v>
      </c>
    </row>
    <row r="153" spans="1:13">
      <c r="A153" s="19" t="s">
        <v>20</v>
      </c>
      <c r="B153" s="19" t="s">
        <v>19</v>
      </c>
      <c r="C153" s="18" t="s">
        <v>18</v>
      </c>
      <c r="D153" s="17" t="s">
        <v>4</v>
      </c>
      <c r="E153" s="16">
        <v>44593</v>
      </c>
      <c r="F153" s="16">
        <v>44774</v>
      </c>
      <c r="G153" s="15">
        <v>20000</v>
      </c>
      <c r="H153" s="14">
        <v>0</v>
      </c>
      <c r="I153" s="14">
        <v>608</v>
      </c>
      <c r="J153" s="14">
        <v>574</v>
      </c>
      <c r="K153" s="14">
        <v>25</v>
      </c>
      <c r="L153" s="14">
        <v>18793</v>
      </c>
      <c r="M153" s="13" t="s">
        <v>8</v>
      </c>
    </row>
    <row r="154" spans="1:13">
      <c r="A154" s="19" t="s">
        <v>17</v>
      </c>
      <c r="B154" s="19" t="s">
        <v>10</v>
      </c>
      <c r="C154" s="18" t="s">
        <v>9</v>
      </c>
      <c r="D154" s="17" t="s">
        <v>4</v>
      </c>
      <c r="E154" s="16">
        <v>44682</v>
      </c>
      <c r="F154" s="16">
        <v>44866</v>
      </c>
      <c r="G154" s="15">
        <v>40000</v>
      </c>
      <c r="H154" s="14">
        <v>442.65</v>
      </c>
      <c r="I154" s="14">
        <v>1216</v>
      </c>
      <c r="J154" s="14">
        <v>1148</v>
      </c>
      <c r="K154" s="14">
        <v>25</v>
      </c>
      <c r="L154" s="14">
        <v>37168.35</v>
      </c>
      <c r="M154" s="13" t="s">
        <v>8</v>
      </c>
    </row>
    <row r="155" spans="1:13">
      <c r="A155" s="19" t="s">
        <v>16</v>
      </c>
      <c r="B155" s="19" t="s">
        <v>10</v>
      </c>
      <c r="C155" s="18" t="s">
        <v>9</v>
      </c>
      <c r="D155" s="17" t="s">
        <v>4</v>
      </c>
      <c r="E155" s="16">
        <v>44682</v>
      </c>
      <c r="F155" s="16">
        <v>44866</v>
      </c>
      <c r="G155" s="15">
        <v>40000</v>
      </c>
      <c r="H155" s="14">
        <v>442.65</v>
      </c>
      <c r="I155" s="14">
        <v>1216</v>
      </c>
      <c r="J155" s="14">
        <v>1148</v>
      </c>
      <c r="K155" s="14">
        <v>25</v>
      </c>
      <c r="L155" s="14">
        <v>37168.35</v>
      </c>
      <c r="M155" s="13" t="s">
        <v>8</v>
      </c>
    </row>
    <row r="156" spans="1:13">
      <c r="A156" s="19" t="s">
        <v>15</v>
      </c>
      <c r="B156" s="19" t="s">
        <v>14</v>
      </c>
      <c r="C156" s="18" t="s">
        <v>9</v>
      </c>
      <c r="D156" s="17" t="s">
        <v>4</v>
      </c>
      <c r="E156" s="16">
        <v>44682</v>
      </c>
      <c r="F156" s="16">
        <v>44866</v>
      </c>
      <c r="G156" s="15">
        <v>40000</v>
      </c>
      <c r="H156" s="14">
        <v>442.65</v>
      </c>
      <c r="I156" s="14">
        <v>1216</v>
      </c>
      <c r="J156" s="14">
        <v>1148</v>
      </c>
      <c r="K156" s="14">
        <v>25</v>
      </c>
      <c r="L156" s="14">
        <v>37168.35</v>
      </c>
      <c r="M156" s="13" t="s">
        <v>8</v>
      </c>
    </row>
    <row r="157" spans="1:13">
      <c r="A157" s="19" t="s">
        <v>13</v>
      </c>
      <c r="B157" s="19" t="s">
        <v>10</v>
      </c>
      <c r="C157" s="18" t="s">
        <v>9</v>
      </c>
      <c r="D157" s="17" t="s">
        <v>4</v>
      </c>
      <c r="E157" s="16">
        <v>44682</v>
      </c>
      <c r="F157" s="16">
        <v>44866</v>
      </c>
      <c r="G157" s="15">
        <v>40000</v>
      </c>
      <c r="H157" s="14">
        <v>442.65</v>
      </c>
      <c r="I157" s="14">
        <v>1216</v>
      </c>
      <c r="J157" s="14">
        <v>1148</v>
      </c>
      <c r="K157" s="14">
        <v>25</v>
      </c>
      <c r="L157" s="14">
        <v>37168.35</v>
      </c>
      <c r="M157" s="13" t="s">
        <v>8</v>
      </c>
    </row>
    <row r="158" spans="1:13">
      <c r="A158" s="19" t="s">
        <v>12</v>
      </c>
      <c r="B158" s="19" t="s">
        <v>10</v>
      </c>
      <c r="C158" s="18" t="s">
        <v>9</v>
      </c>
      <c r="D158" s="17" t="s">
        <v>4</v>
      </c>
      <c r="E158" s="16">
        <v>44682</v>
      </c>
      <c r="F158" s="16">
        <v>44866</v>
      </c>
      <c r="G158" s="15">
        <v>40000</v>
      </c>
      <c r="H158" s="14">
        <v>442.65</v>
      </c>
      <c r="I158" s="14">
        <v>1216</v>
      </c>
      <c r="J158" s="14">
        <v>1148</v>
      </c>
      <c r="K158" s="14">
        <v>25</v>
      </c>
      <c r="L158" s="14">
        <v>37168.35</v>
      </c>
      <c r="M158" s="13" t="s">
        <v>8</v>
      </c>
    </row>
    <row r="159" spans="1:13">
      <c r="A159" s="19" t="s">
        <v>11</v>
      </c>
      <c r="B159" s="19" t="s">
        <v>10</v>
      </c>
      <c r="C159" s="18" t="s">
        <v>9</v>
      </c>
      <c r="D159" s="17" t="s">
        <v>4</v>
      </c>
      <c r="E159" s="16">
        <v>44682</v>
      </c>
      <c r="F159" s="16">
        <v>44866</v>
      </c>
      <c r="G159" s="15">
        <v>40000</v>
      </c>
      <c r="H159" s="14">
        <v>442.65</v>
      </c>
      <c r="I159" s="14">
        <v>1216</v>
      </c>
      <c r="J159" s="14">
        <v>1148</v>
      </c>
      <c r="K159" s="14">
        <v>25</v>
      </c>
      <c r="L159" s="14">
        <v>37168.35</v>
      </c>
      <c r="M159" s="13" t="s">
        <v>8</v>
      </c>
    </row>
    <row r="160" spans="1:13">
      <c r="A160" s="19" t="s">
        <v>7</v>
      </c>
      <c r="B160" s="19" t="s">
        <v>6</v>
      </c>
      <c r="C160" s="18" t="s">
        <v>5</v>
      </c>
      <c r="D160" s="17" t="s">
        <v>4</v>
      </c>
      <c r="E160" s="16">
        <v>44682</v>
      </c>
      <c r="F160" s="16">
        <v>44866</v>
      </c>
      <c r="G160" s="15">
        <v>40000</v>
      </c>
      <c r="H160" s="14">
        <v>442.65</v>
      </c>
      <c r="I160" s="14">
        <v>1216</v>
      </c>
      <c r="J160" s="14">
        <v>1148</v>
      </c>
      <c r="K160" s="14">
        <v>25</v>
      </c>
      <c r="L160" s="14">
        <v>37168.35</v>
      </c>
      <c r="M160" s="13" t="s">
        <v>3</v>
      </c>
    </row>
    <row r="161" spans="1:13">
      <c r="A161" s="12" t="s">
        <v>2</v>
      </c>
      <c r="B161" s="11">
        <f>SUBTOTAL(103,TJULIO46610[CARGO])</f>
        <v>153</v>
      </c>
      <c r="C161" s="10"/>
      <c r="D161" s="10"/>
      <c r="E161" s="10"/>
      <c r="F161" s="10"/>
      <c r="G161" s="9">
        <f>SUBTOTAL(109,TJULIO46610[INGRESO BRUTO])</f>
        <v>9823950</v>
      </c>
      <c r="H161" s="8">
        <f>SUBTOTAL(109,TJULIO46610[ISR])</f>
        <v>852354.59999999963</v>
      </c>
      <c r="I161" s="8">
        <f>SUBTOTAL(109,TJULIO46610[SFS])</f>
        <v>296615.07999999996</v>
      </c>
      <c r="J161" s="8">
        <f>SUBTOTAL(109,TJULIO46610[AFP])</f>
        <v>281947.37</v>
      </c>
      <c r="K161" s="8">
        <f>SUBTOTAL(109,TJULIO46610[OTROS DESC])</f>
        <v>75768.550000000119</v>
      </c>
      <c r="L161" s="8">
        <f>SUBTOTAL(109,TJULIO46610[INGRESO NETO])</f>
        <v>8317264.3999999939</v>
      </c>
      <c r="M161" s="8"/>
    </row>
    <row r="162" spans="1:13">
      <c r="B162" s="6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2"/>
    </row>
    <row r="163" spans="1:13">
      <c r="A163" s="7"/>
      <c r="B163" s="6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2"/>
    </row>
    <row r="164" spans="1:13">
      <c r="A164" s="7"/>
      <c r="B164" s="6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2"/>
    </row>
    <row r="165" spans="1:13">
      <c r="A165" s="7"/>
      <c r="B165" s="6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2"/>
    </row>
    <row r="166" spans="1:13">
      <c r="A166" s="5" t="s">
        <v>1</v>
      </c>
      <c r="B166" s="5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2"/>
    </row>
    <row r="167" spans="1:13">
      <c r="A167" s="4" t="s">
        <v>0</v>
      </c>
      <c r="B167" s="4"/>
      <c r="E167" s="2"/>
      <c r="F167" s="2"/>
      <c r="G167" s="3"/>
      <c r="H167" s="3"/>
      <c r="I167" s="3"/>
      <c r="J167" s="3"/>
      <c r="K167" s="3"/>
      <c r="L167" s="3"/>
      <c r="M167" s="2"/>
    </row>
    <row r="168" spans="1:13">
      <c r="A168" s="4"/>
      <c r="B168" s="4"/>
      <c r="E168" s="2"/>
      <c r="F168" s="2"/>
      <c r="G168" s="3"/>
      <c r="H168" s="3"/>
      <c r="I168" s="3"/>
      <c r="J168" s="3"/>
      <c r="K168" s="3"/>
      <c r="L168" s="3"/>
      <c r="M168" s="2"/>
    </row>
  </sheetData>
  <conditionalFormatting sqref="B162:B166 A8:A160">
    <cfRule type="duplicateValues" dxfId="1" priority="2"/>
  </conditionalFormatting>
  <conditionalFormatting sqref="A162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82F9-ECCB-44E6-A5EA-9E7317EDE5D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2022-05-13T14:13:19Z</dcterms:created>
  <dcterms:modified xsi:type="dcterms:W3CDTF">2022-05-13T14:14:24Z</dcterms:modified>
</cp:coreProperties>
</file>