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ormulacion ,Monitoreo Evaluacion PPP\Compilado POA 2022\"/>
    </mc:Choice>
  </mc:AlternateContent>
  <bookViews>
    <workbookView xWindow="0" yWindow="0" windowWidth="6735" windowHeight="2700"/>
  </bookViews>
  <sheets>
    <sheet name="Levantamiento POA" sheetId="1" r:id="rId1"/>
    <sheet name="DATOS" sheetId="2" r:id="rId2"/>
  </sheets>
  <definedNames>
    <definedName name="_xlnm.Print_Area" localSheetId="0">'Levantamiento POA'!$B$1:$X$94</definedName>
    <definedName name="_xlnm.Print_Titles" localSheetId="0">'Levantamiento POA'!$9:$12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2" i="1" l="1"/>
  <c r="X90" i="1" l="1"/>
  <c r="X13" i="1" l="1"/>
</calcChain>
</file>

<file path=xl/comments1.xml><?xml version="1.0" encoding="utf-8"?>
<comments xmlns="http://schemas.openxmlformats.org/spreadsheetml/2006/main">
  <authors>
    <author>tc={984951DB-C897-D24C-BCDB-3FBB09EC75E9}</author>
  </authors>
  <commentList>
    <comment ref="X90" authorId="0"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Montos basados totalmente en estimaciones. Desglose:
3 MM charlistas y otros artistas
3.5 MM publicidad e impresiones
3 MM equipo de sonido y tarimas
2 MM alquileres (sillas, mesas)
1.5 M Actividad incubadora</t>
        </r>
      </text>
    </comment>
  </commentList>
</comments>
</file>

<file path=xl/sharedStrings.xml><?xml version="1.0" encoding="utf-8"?>
<sst xmlns="http://schemas.openxmlformats.org/spreadsheetml/2006/main" count="809" uniqueCount="471">
  <si>
    <t>ACTIVIDADES Y SUS ATRIBUTOS</t>
  </si>
  <si>
    <t>Eje Estratégico</t>
  </si>
  <si>
    <t xml:space="preserve">Producto </t>
  </si>
  <si>
    <t>Resultado Esperado</t>
  </si>
  <si>
    <t>Medio de verificación</t>
  </si>
  <si>
    <t xml:space="preserve">Actividades </t>
  </si>
  <si>
    <t>Cronograma</t>
  </si>
  <si>
    <t>Tipo de Requerimiento</t>
  </si>
  <si>
    <t>T-I</t>
  </si>
  <si>
    <t>T-II</t>
  </si>
  <si>
    <t>T-III</t>
  </si>
  <si>
    <t>T-IV</t>
  </si>
  <si>
    <t>ALINEACIÓN ESTRATÉGICA</t>
  </si>
  <si>
    <t>PRODUCCIÓN FÍSICA</t>
  </si>
  <si>
    <t>Involucrados</t>
  </si>
  <si>
    <t>Responsable</t>
  </si>
  <si>
    <t>EJES</t>
  </si>
  <si>
    <t>OBJETIVOS</t>
  </si>
  <si>
    <t>RESULTADOS</t>
  </si>
  <si>
    <t>1. Fortalecimiento Institucional</t>
  </si>
  <si>
    <t>1.1 Fortalecer y consolidar el Sistema nacional de cultura, para logar el desarrollo cultural y acceso de la ciudadanía a los bienes y servicios culturales a través de la descentralización y participación.</t>
  </si>
  <si>
    <t>1.2 Implantar y establecer un sistema de Gestión de la Calidad orientado a la mejora continua de las operaciones, la gestión humana y la infraestructura tecnológica institucionales.</t>
  </si>
  <si>
    <t>1.1.2 Aumentada la presencia del MINC a nivel nacional</t>
  </si>
  <si>
    <t>1.1.3 Aumentados los acuerdos interinstitucionales para el logro de iniciativas del sector Cultura</t>
  </si>
  <si>
    <t>1.2.1 Fortalecida la Estructura Organizacional del MINC</t>
  </si>
  <si>
    <t>1.2.2 Implementado el Modelo de Gestión de Calidad "Marco Común de Evaluación (CAF)</t>
  </si>
  <si>
    <t>1.2.3 Implementado el Sistema de Gestión por competencias</t>
  </si>
  <si>
    <t>1.2.4 Implementadas las NORTICs en la institución</t>
  </si>
  <si>
    <t>1.1.1 Fortalecido el rol de órgano rector del sector Cultura del MINC</t>
  </si>
  <si>
    <t>2. Difusión de la Cultura</t>
  </si>
  <si>
    <t xml:space="preserve">3. Conservación y Salvaguarda del Patrimonio Material e Inmaterial </t>
  </si>
  <si>
    <t>4. Fomento y Desarrollo de Industrias Culturales y Creativas</t>
  </si>
  <si>
    <t>5. Fortalecimiento del Sistema de Formación Artística Especializada</t>
  </si>
  <si>
    <t>Objetivo Estratégico</t>
  </si>
  <si>
    <t>2.1 Promover y fomentar nuestras manifestaciones culturales a nivel nacional e internacional</t>
  </si>
  <si>
    <t>2.1.1 Aumentados los programas de incentivo a la producción artística y acceso a espacios de creación artística y cultural.</t>
  </si>
  <si>
    <t>2.1.2 Aumentadas las estrategias para fomento del libro y la lectura</t>
  </si>
  <si>
    <t>2.2 Fortalecer los vínculos entre nuestra cultura y la diáspora</t>
  </si>
  <si>
    <t>2.2.1 Aumentados los  proyectos y planes para vincular la diáspora a  la cultura nacional</t>
  </si>
  <si>
    <t>3.1 Salvaguardar las manifestaciones del Patrimonio Cultural Inmaterial en los territorios.</t>
  </si>
  <si>
    <t>3.1.1 Aumentada la documentación, registro y publicaciones  del Patrimonio Cultural Inmaterial (Patrimonio Cultural Inmaterial)</t>
  </si>
  <si>
    <t>3.1.2  Aumentadas las publicaciones de estudios sobre las prácticas, manifestaciones y valores culturales</t>
  </si>
  <si>
    <t>3.2 Fomentar el Patrimonio cultural inmueble en los territorios.</t>
  </si>
  <si>
    <t>3.2.1 Incrementadas las visitas a monumentos, sitios y museos del Patrimonio Cultural.</t>
  </si>
  <si>
    <t>3.2.2 Aumentadas las publicaciones de estudios sobre bienes  del Patrimonio Cultural.</t>
  </si>
  <si>
    <t>3.2.3 Aumentado el patrimonio cultural inmueble recuperado en los territorios</t>
  </si>
  <si>
    <t>3.2.4 Establecido Sistema georeferencial sobre el patrimonio cultural para consulta virtual</t>
  </si>
  <si>
    <t>3.3 Preservar, facilitar el acceso y concienciar sobre el Patrimonio Cultural Mueble nacional.</t>
  </si>
  <si>
    <t>3.3.1 Aumentada la promoción de los bienes muebes del patrimonio cultural nacional</t>
  </si>
  <si>
    <t>4.1 Fomentar las industrias culturales tradicionales y no tradicionales, y los mercados de bines y servicios culturales como instrumentos para el desarrollo sostenible</t>
  </si>
  <si>
    <t>4.1.1 Realizada la medición de la Cuenta Satélite de Cultura</t>
  </si>
  <si>
    <t>4.1.2 Aumentada la cantidad de PYMES del sector cultural formalizadas</t>
  </si>
  <si>
    <t>4.1.3 Aumentada la promoción de las industrias culturales</t>
  </si>
  <si>
    <t>4.1.4 Establecidos nuevos incentivos a la inversión en la industria cultural</t>
  </si>
  <si>
    <t>4.1.5 Aumentadas las oportunidades a las nuevas expresiones culturales/Industrias Culturales no tradicionales</t>
  </si>
  <si>
    <t>4.2 Desarrollar mecanismos que fortalezcan el intercambio de productos culturales con el Sector Turismo.</t>
  </si>
  <si>
    <t>4.2.2 Incrementados proyectos que promueven la imagen país a través del carnaval a nivel nacional e internacional</t>
  </si>
  <si>
    <t>4.2.3 Incrementadas las iniciativas que promueven la imagen país a nivel nacional e internacional</t>
  </si>
  <si>
    <t>4.2.1 Aumentada la creación de espacios virtuales para la difusión de los monumentos, sitios, museos y manifestaciones del Patrimonio Cultural</t>
  </si>
  <si>
    <t>5.1 Fortalecer el Sistema de enseñanza de las Bellas Artes</t>
  </si>
  <si>
    <t>5.1.1 Formalizadas las carrera Universitarias en Bellas Artes y Música</t>
  </si>
  <si>
    <t xml:space="preserve">5.2 Robustecer la formación en temas de cultura y el Sistema de Escuelas Libres </t>
  </si>
  <si>
    <t>5.2.3 Ampliado el Sistema Nacional de Escuelas Libres</t>
  </si>
  <si>
    <t>5.2.1 Fortalecidos el Arte y  la Cultura como asignaturas en los programas escolares</t>
  </si>
  <si>
    <t xml:space="preserve">5.2.2 Aumentada la profesionalización/competencias de los RRHH del Sistema de Cultura en áreas especializadas vinculadas a las prioridades nacionales de arte y la cultura </t>
  </si>
  <si>
    <t>DPD-12.2</t>
  </si>
  <si>
    <t>Estratégico NO Priorizado</t>
  </si>
  <si>
    <t>Rutinario</t>
  </si>
  <si>
    <t>Estratégico</t>
  </si>
  <si>
    <t>Metas Presidenciales</t>
  </si>
  <si>
    <t>Tipos de Productos</t>
  </si>
  <si>
    <t>Tipo de Insumo</t>
  </si>
  <si>
    <t>Humano</t>
  </si>
  <si>
    <t>Tecnológico</t>
  </si>
  <si>
    <t>Infraestructura</t>
  </si>
  <si>
    <t>Proceso</t>
  </si>
  <si>
    <t>Intervención de otra unidad</t>
  </si>
  <si>
    <t>Intervención de entidad externa</t>
  </si>
  <si>
    <t>Insumo Presupuestario</t>
  </si>
  <si>
    <t>Año:</t>
  </si>
  <si>
    <t>Versión:</t>
  </si>
  <si>
    <t>Presupuesto</t>
  </si>
  <si>
    <t>5. Fortalecimiento del Sistema de Formación Artística</t>
  </si>
  <si>
    <t>CENADARTE</t>
  </si>
  <si>
    <t>Cantidad de libros impresos, vendidos y donados.</t>
  </si>
  <si>
    <t xml:space="preserve"> 10,000.000.00 </t>
  </si>
  <si>
    <t>Departamento de Animación Sociocultural</t>
  </si>
  <si>
    <t>Alcaldias.</t>
  </si>
  <si>
    <t>Plan formulado.</t>
  </si>
  <si>
    <t>3.3 Preservar, facilitar el acceso y concienciar sobre el Patrimonio Cultural Mueble naciónal.</t>
  </si>
  <si>
    <t>Establecidos los recursos economicos para facilitar la conervación del patrimonio mueble</t>
  </si>
  <si>
    <t>3.3.1 Aumentada la promoción de los bienes muebes del patrimonio cultural naciónal</t>
  </si>
  <si>
    <t>2.1 Promover y fomentar nuestras manifestaciónes culturales a nivel naciónal e internaciónal</t>
  </si>
  <si>
    <t>1. Fortalecimiento Instituciónal</t>
  </si>
  <si>
    <t>1.1 Fortalecer y consolidar el Sistema naciónal de cultura, para logar el desarrollo cultural y acceso de la ciudadanía a los bienes y servicios culturales a través de la descentralización y participación.</t>
  </si>
  <si>
    <t>1.1.3 Aumentados los acuerdos interinstituciónales para el logro de iniciativas del sector Cultura</t>
  </si>
  <si>
    <t>3.1 Salvaguardar las manifestaciónes del Patrimonio Cultural Inmaterial en los territorios.</t>
  </si>
  <si>
    <t>Preservar, facilitar el acceso y concienciar sobre el Patrimonio Cultural Mueble naciónal.</t>
  </si>
  <si>
    <t>Aumentada la promoción de los bienes muebles del patrimonio cultural naciónal.</t>
  </si>
  <si>
    <t>1.1.2 Aumentada la presencia del MINC a nivel naciónal</t>
  </si>
  <si>
    <t>5.2.3 Ampliado el Sistema Naciónal de Escuelas Libres</t>
  </si>
  <si>
    <t>4.1 Fomentar las industrias culturales tradiciónales y no tradiciónales, y los mercados de bines y servicios culturales como instrumentos para el desarrollo sostenible</t>
  </si>
  <si>
    <t>3.1.2 Aumentadas las publicaciónes de estudios sobre las prácticas, manifestaciónes y valores culturales</t>
  </si>
  <si>
    <t>1.1 Fortalecer y consolidar el Sistema naciónal de cultura, para lograr el desarrollo cultural y acceso de la ciudadanía a los bienes y servicios culturales a través de la descentralización y participación.</t>
  </si>
  <si>
    <t>1.1.2 Aumentar la presencia del MINC a nivel naciónal</t>
  </si>
  <si>
    <t>4.1.5 Aumentadas las oportunidades a las nuevas expresiónes culturales/Industrias Culturales no tradiciónales</t>
  </si>
  <si>
    <t>4.2.1 Aumentada la creación de espacios virtuales para la difusión de los monumentos, sitios, museos y manifestaciónes del Patrimonio Cultural</t>
  </si>
  <si>
    <t>Federaciónes, asociaciónes, cooperativas y uniónes de artesanos.</t>
  </si>
  <si>
    <t>4.2.2 Incrementados proyectos que promueven la imagen país a través del carnaval a nivel naciónal e internaciónal</t>
  </si>
  <si>
    <t>Universidad de las Artes y la Cultura</t>
  </si>
  <si>
    <t>Plan de residencias entre Artistas/Artesanos Expertos y Artesanos de CENADARTE para elevar el nivel de los artesanos, mejorar sus capacidades creativas</t>
  </si>
  <si>
    <t>""</t>
  </si>
  <si>
    <t xml:space="preserve">Alianza con MINERD </t>
  </si>
  <si>
    <t>Total</t>
  </si>
  <si>
    <t>Equipación de mobiliarios museográficos del Museo del Hombre Dominicano.</t>
  </si>
  <si>
    <t>Protección de la colección que será expuesta en el museo del hombre.</t>
  </si>
  <si>
    <t>Museo del Hombre en funcionamiento.</t>
  </si>
  <si>
    <t>Sistema de Información Cultural</t>
  </si>
  <si>
    <t>Evaluar, conservar, restaurar los murales de José Vela Zanetti en el territorio nacional.</t>
  </si>
  <si>
    <t>Evaluación, conservación, restauración de las pinturas murales de José Vela Zanetti en el territorio nacional.</t>
  </si>
  <si>
    <t>Capacitación para técnicos en conservación de bienes muebles.</t>
  </si>
  <si>
    <t>Capacitar 20 personas en la conservación de bienes muebles de obras de artes, textil, madera y metal.</t>
  </si>
  <si>
    <t>1. Fichas de evaluación, conservación, restauración. 
2. Informes de diagnósticos.</t>
  </si>
  <si>
    <t>Conservar, restarurar y habilitar los bienes culturales de los museos aplicando las normas nacionales e internacionales estableciadas 
para la prevención del patrimonio mueble.</t>
  </si>
  <si>
    <t xml:space="preserve">1. Fichas de evaluación, conservación, restauración.
2. Informe de diagnóstico. </t>
  </si>
  <si>
    <t>1. Registros de estudiantes. 
2. Listas de asistencias.
3. Registro de calificaciones.
4. Registro de certificados entregados.
5. Informe de cumplimiento.</t>
  </si>
  <si>
    <t xml:space="preserve">Identificar el valor histórico, artístico y el estado de conservación de los bienes levantados.
</t>
  </si>
  <si>
    <t>Acercar al público en general al patrimonio cultural tangible, su identidad histórica material, conservación y cuidado, a través de los museos y sus colecciones.</t>
  </si>
  <si>
    <t xml:space="preserve">1. Ministerio de Hacienda
</t>
  </si>
  <si>
    <t xml:space="preserve">1. Sector Privado </t>
  </si>
  <si>
    <t>1. Dirección de Recursos Humanos</t>
  </si>
  <si>
    <t xml:space="preserve">1. Colecciónistas Privados
</t>
  </si>
  <si>
    <t xml:space="preserve">
1. Presidencia de la República
1. Asociaciónes de Santiago</t>
  </si>
  <si>
    <t>1. Viceministerio de Creatividad y Formación Artística</t>
  </si>
  <si>
    <t>1. Viceministerio para la Descentralización y Coordinación Territorial</t>
  </si>
  <si>
    <t xml:space="preserve">1. Viceministerio para la Descentralización y Coordinación Territorial
</t>
  </si>
  <si>
    <t xml:space="preserve">1. Viceministerio para la Descentralización y Coordinación Territorial,
</t>
  </si>
  <si>
    <t>1.Viceministerio de Creatividad y Formación Artística</t>
  </si>
  <si>
    <t>1. Dirección de Fomento y Desarrollo de las Industrias Culturales</t>
  </si>
  <si>
    <t>1. Viceministerio de Desarrollo, Innovación e Investigación Cultural</t>
  </si>
  <si>
    <t>1. Viceministerio de Patrimonio Cultural.</t>
  </si>
  <si>
    <t>1. Viceministerio de Creatividad y Formación Artística
2. Viceministerio Identidad Cultural y Ciudadanía</t>
  </si>
  <si>
    <t>1. MICM
2. Dirección de Fomento de las industrias culturales</t>
  </si>
  <si>
    <t xml:space="preserve">
1. Viceministerio para la Descentralización y Coordinación Territorial
2. Biblioteca Nacional Pedro Henríquez Ureña</t>
  </si>
  <si>
    <t>1. Viceministerio de Patrimonio Cultural
2. Viceministerio de Desarrollo, Innovación e Investigación Cultural</t>
  </si>
  <si>
    <t>1. Dirección Financiera 
2. Dirección de Comunicaciónes
3. Departamento deTeccnologia de la Información y Comunicación</t>
  </si>
  <si>
    <t xml:space="preserve">1. Celebración reuniónes con las asociaciónes de Santiago de Los Caballeros.
2. Elaboración del plan. 
3. Entrega del Plan de Intervención.
</t>
  </si>
  <si>
    <t>1. Hacer Levantamiento de piezas. 
2. Hacer levantamiento de lugar.
3. Realización y presentación de propuesta museografica y diseño de la museografia.</t>
  </si>
  <si>
    <t>1. Dirección Administrativa
2. Dirección Financiera,
3. Gobernación Plaza de la Cultura.</t>
  </si>
  <si>
    <t>1. Dirección Administrativa
2. Dirección Jurídica
3. Departamento de Vinculación Interinstitucional</t>
  </si>
  <si>
    <t>1. Viceministerio para la Descentralización y Coordinación Territorial,
2. CENADARTE,
3. Centro Cultural Monina Cámpora</t>
  </si>
  <si>
    <t>1. Dirección Administrativa
2. Dirección Financiera
3. Dirección de Recursos Humanos</t>
  </si>
  <si>
    <t>1. Ministerio de Turismo 
2. Dirección Jurídica
3. Departamento de Vinculación Interinstitucional</t>
  </si>
  <si>
    <t>1. Vieministerio de Creatividad y Formación Artística
2. Dirección Administrativa
3. Dirección Financiera</t>
  </si>
  <si>
    <t>1. Viceministerio de Industrias Culturales
2. Dirección Administrativa
3. Dirección Financiera</t>
  </si>
  <si>
    <t>1. Viceministro Patrimonio Cultural
2. Dirección Administrativa
3. Dirección Financiera</t>
  </si>
  <si>
    <t>1. Viceministerio de Identidad Cultural y Ciudadanía
3. Departamento de Vinculación interinstitucional</t>
  </si>
  <si>
    <t>Plan de lenvantamiento de Inventario:
1. Arte Sacro de la Arquidiócesis de Santo Domingo
2. Patrimonio Arquitectónico de Gazcue
3. Patrimonio Arquitectónico de San Carlos
4. Patrimonio Arquitectónico del Centro Histórico de La Vega</t>
  </si>
  <si>
    <t>1. Levantamiento de piezas a ser expuestas en museo.
2. Diagrama museografico
3. Inventario de piezas.
4. Reapertura de museo</t>
  </si>
  <si>
    <t>1. Dirección de Recursos Humanos 
2.Dirección Administrativa
3. Dirección Financiera
4. Biblioteca Nacional Pedro Henríquez Ureña</t>
  </si>
  <si>
    <t>1. Viceministerio de Identidad Cultural y Ciudadanía y Ciudadanía
2. Departamento de Tecnología
3. Dirección Administrativa
4. Dirección Financiera</t>
  </si>
  <si>
    <t>1. MAE Cultura
2. Viceministro de Descentralización
3. Dirección Administrativa
4. Dirección Financiera</t>
  </si>
  <si>
    <t>1. Viceministro de Desarrollo, Innovación e Investigación Cultural
2. Dirección de Planificación y Desarrollo
3. Dirección Administrativa
4. Dirección Financiera</t>
  </si>
  <si>
    <t>1. Levantar de imágenes de murales en estado original y captura fotográfica del estado actual.
2. Realizar diagnóstico murales.
3. Elaborar plan de restauración de los murales por etapas de intervención.
4. Contratar servicios de restauración.
5. Iniciar los trabajos.</t>
  </si>
  <si>
    <t xml:space="preserve">1. Departamento de Eventos y Protocolo
2. Dirección de Comunicaciónes
3. Dirección Administrativa
 4. Dirección de Recursos Humanos.
5. Patronatos de Museos Privados
</t>
  </si>
  <si>
    <t>1. Ministerio de Educación
2.Ministerio de Industria Comercio y Mipymes 
3. ProDominicana 
4.Alcaldías
5. REDSATI</t>
  </si>
  <si>
    <t>1. Viceministerio de Identidad Cultural y Ciudadanía y Ciudadanía 
2. Dirección Administrativa
5. Dirección Financiera</t>
  </si>
  <si>
    <t>1. MAE Cultura
2. Bellas Artes
4. Dirección Administrativa
5. Dirección Financiera</t>
  </si>
  <si>
    <t>1. Viceministerio para la Descentralización y Coordinación Territorial
2. Viceministro de Desarrollo, Innovación e Investigación Cultural
3. Departamento de Vinculación Interinstitucionall
4. Dirección de Comunicaciones
5. Dirección Administrativa
6. Dirección Financiera</t>
  </si>
  <si>
    <t>1. MAE Cultura
2. Viceministro de Desarrollo, Innovación e Investigación Cultural
3. Dirección Jurídica
4. Dirección de Planificación y Desarrollo
5. Dirección Administrativa
6. Dirección Financiera</t>
  </si>
  <si>
    <t>1. Dirección de Relaciónes Internaciónales
2. Dirección de Comunicaciónes
3. Dirección Administrativa 
4. Dirección Financiera
5. Departamento de Protocolo y Eventos
6. Dirección de Recursos Humanos
7. Dirección de Planificación y Desarrollo</t>
  </si>
  <si>
    <t>1. Comisionado Dominicano en los Estados Unidos
2. Dirección de Relaciónes Internaciónales
3. Dirección de Comunicaciónes
4. Dirección Administrativa 
5. Dirección Financiera
6. Departamento de Protocolo y Eventos
7. Dirección de Recursos Humanos
8. Dirección de Planificación y Desarrollo</t>
  </si>
  <si>
    <t xml:space="preserve">Fortalecer los conocimientos y valoración de los museos de la República Dominicana a través de la innovación. </t>
  </si>
  <si>
    <t>Exposición de artes visuales y bienes muebles itinerantes y permanentes realizadas.</t>
  </si>
  <si>
    <t>Informes sobre las exposiciones realizas.</t>
  </si>
  <si>
    <t xml:space="preserve">1. Elaborar un registro de las artes visuales y bienes muebles a exponer. 
2. Realizar logística y cronograma de exposiciones. 
3. Realizar convocatoria. 
4. Aplicar logística diseñada. 
</t>
  </si>
  <si>
    <t xml:space="preserve">Formulación de Plan de Remodelación del Centro Histórico de Santiago. </t>
  </si>
  <si>
    <t xml:space="preserve">Formular e implementar un conjunto de acciones dirigidas a la divulgación y promoción de bienes materiales muebles del patrimonio cultural nacional, declarados y declarables. </t>
  </si>
  <si>
    <t xml:space="preserve">Convertir el Centro Histórico de Santiago en un espacio de cultura, arte y entretenimiento. </t>
  </si>
  <si>
    <t xml:space="preserve">Estructuración de un plan de restauracion del inmueble por fases. </t>
  </si>
  <si>
    <t>Plan de restauracion del inmueble entregado y/o primera fase del plan en curso.</t>
  </si>
  <si>
    <t xml:space="preserve">1. Levantar necesidades y registro en fichas. 
2. Elaborar informe de diagnóstico de cada museo.
3. Formular planes de restauración de los bienes museos.
4. Facilitar fichas e información recogida al Centro de Inventario de Bienes Culturales para futuras consultas.
5. Aplicar los planes de restauración considerados factibles y viables. </t>
  </si>
  <si>
    <t xml:space="preserve">1. Levantar necesidades y registro en fichas. 
2. Elaborar informe de diagnóstico de las áreas.
3. Formular plan de adecuación.
4. Aplicar los planes de restauración considerados factibles y viables. </t>
  </si>
  <si>
    <t>Ejecución de Programa de Alianzas de Formación Artísticas.</t>
  </si>
  <si>
    <t xml:space="preserve">Capacitar jóvenes para la creación de grupos culturales, con el propósito de difundir la cultura a nivel local y regional. </t>
  </si>
  <si>
    <t>1. Establecer cronograma de actividad. 
2. Realizar elementos de publicidad. 
3. Realizar convocatoria.
4. Realizar el evento.</t>
  </si>
  <si>
    <t>1. Registros de estudiantes. 
2. Listas de asistencias.
3. Registro de certificados entregados.</t>
  </si>
  <si>
    <t>1. Planificar taller.
2. Formular el programa a impartir.
3. Asignar facilitadores.
4. Realizar convocatoria a participantes.
5. Registrar los participantes
6. Impartir talleres.
7. Otorgar certificados de participación</t>
  </si>
  <si>
    <t>1. Planificar taller.
2. Formular el programa a impartir.
3. Asignar facilitadores.
4. Realizar convocatoria a participantes.
5. Registrar los participantes
6. Impartir talleres.
7. Otorgar certificados de participación.</t>
  </si>
  <si>
    <t xml:space="preserve">1. Realizar planificación y cronograma de conciertos, retretas y/o encuentros regionales.
2. Realizar los conciertos y presentaciones populares, tanto en Festival Internacional y Conciertos Navideños. </t>
  </si>
  <si>
    <t>1. Realizar planificación y cronograma de conciertos, retretas y/o encuentros regionales.
2. Realizar los conciertos y presentaciones.</t>
  </si>
  <si>
    <t xml:space="preserve">1. Elaborar cronograma de actividades.
2. Realizar diagrama de locación.
3. Elaborar presupuesto.
4. Diseñar elementos de publicidad. 
5. Realizar convocatoria al público. 
5. Aplicar cronograma.
</t>
  </si>
  <si>
    <t>1. Establecer cronograma de actividades. 
2. Realizar elementos de publicidad. 
3. Realizar convocatoria.
4. Realizar los eventos.</t>
  </si>
  <si>
    <t>1. Planificar talleres.
2. Formular los programas a impartir.
3. Asignar los facilitadores.
4. Realizar convocatoria a participantes.
5. Registrar los participantes
6. Impartir talleres.
7. Otorgar certificados de participación.</t>
  </si>
  <si>
    <t>1. Planificar y formular programa para capacitación para Lutieres.
2. Asignar los facilitadores.
3. Realizar convocatoria a participantes y registrar.
4. Impartir talleres.
5. Realizar investidura de graduación.
6. Presentación de ensayos del espectáculo.
7. Establecer cronograma de actividad. 
8. Realizar elementos de publicidad y convocatoria. 
9. Realizar evento.</t>
  </si>
  <si>
    <t>Convocatoria realizada.</t>
  </si>
  <si>
    <t xml:space="preserve">Reportes de inventario en la base de datos del Centro de Inventario.
</t>
  </si>
  <si>
    <t>Reporte de visitantes.</t>
  </si>
  <si>
    <t>Informe de seguimiento y ejecución.</t>
  </si>
  <si>
    <t>Acuerdo de la red.</t>
  </si>
  <si>
    <t>Plan de Nuevos Museos elaborado.</t>
  </si>
  <si>
    <t>1. Informe de diagnóstico. 
2. Evidencias remozamientos (contrataciones, fotografías).</t>
  </si>
  <si>
    <t>1. Reportes. 
2. Cantidad de post de RRSS difundidos.</t>
  </si>
  <si>
    <t>Ampliación de la Red Nacional de Museos.</t>
  </si>
  <si>
    <t>Virtualización de Museos RD.</t>
  </si>
  <si>
    <t xml:space="preserve">Celebración de la Noche Larga de Museos. </t>
  </si>
  <si>
    <t>1. Designar equipo de trabajo por región.
2. Realizar levantamiento aproximado de piezas y personas de contacto. 
3. Realizar levantamiento de locaciones. 
4. Realizar diseño gráfico de cada museo.
5. Realizar levantamiento de costos. 
6. Realizar consolidación de los datos.
7. Realizar presentación de propuesta.</t>
  </si>
  <si>
    <t>1. Definir la fase 1: conceptualización de proyecto y levantamiento de necesidades.
2. Definir las fase 2: gestión de aplicación del proyecto.
3. Definir la fase 3: implementación del proyecto.</t>
  </si>
  <si>
    <t xml:space="preserve">1. Elaborar cronograma de actividades.
2. Realizar diagrama de locación.
3. Elaborar presupuesto.
4. Diseñar elementos de publicidad. 
5. Realizar convocatoria al público.
5. Aplicar cronograma.
</t>
  </si>
  <si>
    <t>1. Elaborar ruta para recorridos.
2. Tomar muestras fotográficas de inmuebles. 
3. Tomar las medidas de la infraestructura.
4. Completar las fichas técnicas del inmueble.
5. Elaborar reporte de inventario.</t>
  </si>
  <si>
    <t>1. Planificar taller.
2. Formular el programa a impartir.
3. Asignar facilitadores.
4. Realizar convocatoria a participantes.
5. Registrar los participantes.
6. Impartir talleres.
7. Otorgar certificados de participación.</t>
  </si>
  <si>
    <t>1. Coordinar equipo completo y planificación de rutas.
2. Diseñar montajes y vestuario.
3. Realizar ensayos ordinarios.
4. Realizar montajes.</t>
  </si>
  <si>
    <t>1. Programa de actividades.  
2. Notas de prensa.
3. Cantidad de post de RRSS difundidos.</t>
  </si>
  <si>
    <t>1. Programa de Capacitación.
2. Registro de participantes. 
3. Evidencias de actividades.</t>
  </si>
  <si>
    <t>1. Registro de participantes
2. Convocatorias
3. Evidencias actividades (reporte, fotográfica, vídeo, etc.)</t>
  </si>
  <si>
    <t>Celebración de Navidad Mágica del Gran Teatro del Cibao.</t>
  </si>
  <si>
    <t>Consolidar todo el gremio de los museos a través de la Red Nacional de Museos, a fin de unir fuerzas y contar con un espacio para la discución y manejo de todo lo relacionado a los museos privados y públicos.</t>
  </si>
  <si>
    <t>Formar un grupo de lectura y poesía del Centro de la Cultura entre el público general y autores, poetas y dramaturgos de cine y teatro.</t>
  </si>
  <si>
    <t>Realizar actividades de difusión de las bandas de música como instrumentos de transformación socio-cultural encaminadas al rescate de la música tradicional y las obras de compositores Dominicanos a través de 5 talleres y/o seminarios de actualización y capacitación técnica a treinta (30) directores de bandas en la Ciudad Capital y el Norte del país.</t>
  </si>
  <si>
    <t>Realizar 7 talleres de formación de grupos, dirección y educación vocal coral a jóvenes cantores y directores de la región.</t>
  </si>
  <si>
    <t>Integrar a la comunidad al disfrute de las actividades navideñas.</t>
  </si>
  <si>
    <t>Ejecución del Plan de Talleres de Arte y Cultura.</t>
  </si>
  <si>
    <t xml:space="preserve">Ejecutar talleres para población adulta y envejeciente sobre: 
1. Canto coral 
2. Actuación
3. Iniciación al dibujo 
4. Escenocteccia 
5.Producción 
6.Danza folclorica
7. Artesanía, para adultos y envejecientes </t>
  </si>
  <si>
    <t>Ejecución del Plan de Difusión Centro Cultural Narciso González.</t>
  </si>
  <si>
    <t>Ejecución del Plan de Fortalecimiento del Sistema Escuelas Libres.</t>
  </si>
  <si>
    <t>Ejecutar:
1. Capacitación de nuevos Lutieres a través de 5 talleres.
2. Presentación de graduandos
3. Celebración de espectáculo de Merengue</t>
  </si>
  <si>
    <t>Ejecución del Plan de Difusión de Aldea Cultural Santa Rosa de Lima.</t>
  </si>
  <si>
    <t>Ejecución del Plan de Difusión Centro Cultural María Montéz de Barahona.</t>
  </si>
  <si>
    <t>Ejecutar:
1. Taller Cultura y Arte " Detras de la Camara y la Fotografica"
2. Barahona Artesanal
3. La Perla Poetica del Sur
4. Arte Familiar
5. Folklore para el pueblo
6. Bienestar en la lectura
7. Taller Capacitación Gestores Culturales (Municipio Santa Cruz de Barahona)</t>
  </si>
  <si>
    <t>Ejecución del Plan de Difusión Centro Cultural Monina Cámpora.</t>
  </si>
  <si>
    <t>Celebración del Festival de Canto y Baile Urbano.</t>
  </si>
  <si>
    <t>Premiar las tres mejores agrupaciónes urbanas de canto y baile a nivel nacional.</t>
  </si>
  <si>
    <t>Investigación Cuentas Satélites.</t>
  </si>
  <si>
    <t>Informe publicado</t>
  </si>
  <si>
    <t xml:space="preserve">Ejecución del programa de fomento y difusión de las artes y la cultura en las provincias fronterizas. </t>
  </si>
  <si>
    <t xml:space="preserve">1. Realizar convocatoria para los grupos.
2. Oficializar los grupos conformados.
3. Realizar cronograma de actividades.
4. Ejecutar cronograma. </t>
  </si>
  <si>
    <t xml:space="preserve">Recolección, análisis y presentación de datos relativos al aporte de las industrias culturales a la economía nacional.
</t>
  </si>
  <si>
    <t>1. Realizar investigación.
2. Recopilar datos encontrados.
3. Realizar el informe.
4. Presentar y publicar el informe.</t>
  </si>
  <si>
    <t>Creación y puesta en marcha de de Consejos Provinciales.</t>
  </si>
  <si>
    <t xml:space="preserve">Formar 5 Consejos Municipales de Desarrollo Cultural como órganos descentralizados de gestión cultural. </t>
  </si>
  <si>
    <t>1. Documento formal de formación de los Consejos
2. Acta de reuniones</t>
  </si>
  <si>
    <t>Elaboración del Directorio Creativo.</t>
  </si>
  <si>
    <t>1. Disponer y mantener un portal web que contenga el directorio creativo.
2. Inscribir 500 nuevos miembros en la plataforma.</t>
  </si>
  <si>
    <t xml:space="preserve">1. Aprobar manual de procedimientos.
2. Aprobar términos de uso del portal.
4. Lanzar Directorio Creativo.
</t>
  </si>
  <si>
    <t>Disponibilidad Página WEB.</t>
  </si>
  <si>
    <t>Ejecución de la segunda fase del Programa de Salas Concertadas.</t>
  </si>
  <si>
    <t xml:space="preserve">Ejecutar la siguiente etapa del estudio de viabilidad del proyecto Salas Concertadas que en 2021 agotó su primera fase (Recolección de datos relativos a los espacios culturales útiles para la representación escénica existentes o en intenciónes de creación) </t>
  </si>
  <si>
    <t>1. Procesar datos.
2. Desarrollar el reporte de viabilidad de actividad.
3. Presentar reporte.</t>
  </si>
  <si>
    <t>Reporte de viabilidad.</t>
  </si>
  <si>
    <t xml:space="preserve">Ejecución del programa de incentivo a la formalización de instituciones culturales. </t>
  </si>
  <si>
    <t>Contar con 10 instituciones beneficiadas del programa.</t>
  </si>
  <si>
    <t>Registro de alcance de lanzamiento de campaña.</t>
  </si>
  <si>
    <t>1. Elaborar y lanzar campaña de concientización.
2. Medir alcance.</t>
  </si>
  <si>
    <t>Creación del Catálogo de Artesanía 2022.</t>
  </si>
  <si>
    <t>Publicar catálogo digital que promociona los trabajos realizados por los artesanos participantes en la Feria Nacional de Artesanía 2021.</t>
  </si>
  <si>
    <t>1. Realizar levantamiento de artesanos. 
2. Realizar inventario de piezas a exponer. 
3. Desarrollar contenido del catálogo.
4. Pesentar y publicar el catálogo.</t>
  </si>
  <si>
    <t>Promocionar la oferta de los artesanos en el mercado local e internacional.</t>
  </si>
  <si>
    <t>Realización de Convite Artesanal de la Cultura Dominicana.</t>
  </si>
  <si>
    <t>Registro de participantes</t>
  </si>
  <si>
    <t xml:space="preserve">1. Realizar mesas de trabajo. 
2. Establecer los 5 consejos municipales.
3. Realizar acta de formación de Consejos.
4. Realizar protocolo de funcionamiento de los Consejos.
</t>
  </si>
  <si>
    <t>Celebración del Premio Nacional de Artesanía (PNA).</t>
  </si>
  <si>
    <t>Celebración de Feria Nacional de Artesanía FENART.</t>
  </si>
  <si>
    <t>Realizar la Feria Nacional de Artesanía</t>
  </si>
  <si>
    <t>Reconocer la creatividad y dedicación artística de los artesanos locales.</t>
  </si>
  <si>
    <t>1. Establecer cronograma de actividades. 
2. Realizar elementos de publicidad. 
3. Realizar convocatoria.
4. Realizar los eventos.
5. Entregar premios.</t>
  </si>
  <si>
    <t>Convocatoria a exposición.</t>
  </si>
  <si>
    <t>Acuerdo firmado.</t>
  </si>
  <si>
    <t>1. Realizar listado de propuestas de colaboración.
2. Lograr acercamiento con MINERD para reunión.
3. Pautar acuerdo.
4. Firmar acuerdo.</t>
  </si>
  <si>
    <t xml:space="preserve">1. Gestionar material a exponer.
2. Hailitar espacio en museo.
3. Realizar convocatoria para inauguración.
4. Dar mantenimiento. </t>
  </si>
  <si>
    <t>1. Realizar listado de propuestas de colaboración.
2. Lograr acercamiento con MITUR para reunión.
3. Pautar acuerdo.
4. Firmar acuerdo.</t>
  </si>
  <si>
    <t>Expandir la oferta cultural a ser promocionada en ferias internacionales de turismo.</t>
  </si>
  <si>
    <t xml:space="preserve">Promocionar la cultura artesanal y el patrimonio inmaterial domnicano en las zonas turísticas. </t>
  </si>
  <si>
    <t>Catálogo publicado.</t>
  </si>
  <si>
    <t>Ejecución de Programa Enlaces Culturales.</t>
  </si>
  <si>
    <t>Alianza con MITUR.</t>
  </si>
  <si>
    <t xml:space="preserve">Difundir, promover e impulsar la lectura a través de accione en el territorio dominicano. </t>
  </si>
  <si>
    <t>1. Cantidad de libros vendidos.
2. Cantidad de puntos de lectura colocados.</t>
  </si>
  <si>
    <t xml:space="preserve">1. Dirección Administrativa, 2. Departamento de Tecnología de Información y Comunicación
</t>
  </si>
  <si>
    <t xml:space="preserve">
1. Revisar y actualizar el Reglamento de la Red Nacional de Museos y normativas vigentes.
2. Identificar museos o centros culturales que podrían formar parte de la red nacional de museos.
3. Extender invitación a formar parte de la red y sus beneficios.
4. Formalizar inclusión a la Red por medio de firma de acuerdo.</t>
  </si>
  <si>
    <t>Formulación del Plan Nuevos Museos, considerando los siguientes: 
1. Horacio Vásquez;
2. Antonio Guzmán;
3. Museo Centro Cultural y de Recreación José Francisco Peña Gómez;
4. Museo de los Congos del Espíritu Santo;
5. Museo de los Guloyas; 
6. Museo del Azúcar; 
7. Museo Histórico de Montecristi;
8. Museo Enriquillo; 
9. Museo del Béisbol Dominicano.</t>
  </si>
  <si>
    <t>Diseñar un plan que considere los elementos de deseabilidad, factibilidad y viabilidad de nuevos espacios museográficos de animación cultural, centros de investigación y consulta de la historia dominicana para posterior ejecución.</t>
  </si>
  <si>
    <t>Evaluación, conservación y restauración del edificio histórico "Casino de La Vega".</t>
  </si>
  <si>
    <t xml:space="preserve">Realizar actividades de difusión de las bandas de música como instrumentos de transformación socio-cultural encaminadas al rescate de la música tradicional y las obras de compositores Dominicanos a través de 12 conciertos, retretas y/o encuentros regionales de bandas del país.  </t>
  </si>
  <si>
    <t>1. Programa de actividades.  
2. Notas de prensa.</t>
  </si>
  <si>
    <t>Formación y capacitación en dirección, práctica y educación vocal de la música coral.</t>
  </si>
  <si>
    <t>1. Programa de actividades. 
2. Notas de prensa.
3. Cantidad de post de RRSS difundidos.</t>
  </si>
  <si>
    <t>5.2.1 Fortalecidos el Arte y la Cultura como asignaturas en los programas escolares</t>
  </si>
  <si>
    <t xml:space="preserve">Ejecutar:
1. Campamento Creativo para niños
2. Festival de Teatro de Aficionados Emilio Aparicio
3. Cine en el Barrio
4. Concierto a la Patria 
5. Aguinaldo Navideño </t>
  </si>
  <si>
    <t>1.1  Fortalecer y consolidar el Sistema naciónal de cultura, para logar el desarrollo cultural y acceso de la ciudadanía a los bienes y servicios culturales a través de la descentralización y participación.</t>
  </si>
  <si>
    <t>3.1.1 Aumentada la documentación, registro y publicaciónes del Patrimonio Cultural Inmaterial (Patrimonio Cultural Inmaterial)</t>
  </si>
  <si>
    <t>1. Registro de cantidad de niños formados y vinculados a la cultura. 
2. Registro de espacios creados de conexión cultural.
3. Registro de sectores beneficiados.</t>
  </si>
  <si>
    <t>Ejecución de Programa de Promoción y Difusión del Libro y la Lectura.</t>
  </si>
  <si>
    <t xml:space="preserve">Departamento de Carnaval, Dirección Provincial, Viceministerio de Descentralización Territorial, Planificación, Administrativo, Financiero, Tesorería, Compras, Recursos Humanos, Ministerio de Hacienda, Contraolría, otros. </t>
  </si>
  <si>
    <t>3.1.1 Aumentada la documentación, registro y publicaciones del Patrimonio Cultural Inmaterial (Patrimonio Cultural Inmaterial)</t>
  </si>
  <si>
    <t xml:space="preserve">
1. Dirección Jurídica,
2. Dirección 
 Administrativa   
3. Dirección de Planificación y Desarrollo
4. Departamento de Tecnologías de Información y Comunicación
</t>
  </si>
  <si>
    <t>1. Iniciar la agenda de intercambio de presentaciones de la Compañía Regional de Teatro con las diferentes casas culturales. 
2. Capacitar jóvenes en dirección y actuación, para la creación de grupos culturales en toda la región.</t>
  </si>
  <si>
    <t>Realzación de ciclo de talleres de formación en bibliotecología para bibliotecarios del Sistema de Bibliotecas Públicas del país.</t>
  </si>
  <si>
    <t>Fortalecer el sistema nacional de bibliotecología y propiciar el hábito de la lectura a nivel nacional por medio de la divulgación de conocimientos literarios, históricos, sociales.</t>
  </si>
  <si>
    <t>Cantidad de bibliotecarios certificados.</t>
  </si>
  <si>
    <t>Edición de 4 números de la revista País Cultural.</t>
  </si>
  <si>
    <t>Promover y difundir los ejemplares de libros, fotografías, obras de artes y noticias a nivel internacional e nacional.</t>
  </si>
  <si>
    <t xml:space="preserve">
1. Realizar mapa conceptual.  
2. Recolectar información.
3. Editar revista. 
4. Publicar revista.</t>
  </si>
  <si>
    <t>Cantidad de revistas a publicar.</t>
  </si>
  <si>
    <t>Editar y reeditar de forma óptima y  publicar los libros de ganadores de premios de literatura, de autores laureados y clásicos.</t>
  </si>
  <si>
    <t>Impresión de libros Feria Internacional del Libro.</t>
  </si>
  <si>
    <t>Realizar 8 coloquios en 2022 tratando temas de interés cultural en el que público asistente podra participar de activamente en el evento que contará con invitados y representantes destacados en la temática de cada coloquio.</t>
  </si>
  <si>
    <t>Realización del Ciclo de Coloquios.</t>
  </si>
  <si>
    <t xml:space="preserve">
1. Listado de Asistencia
2. Fotografías y vídeos</t>
  </si>
  <si>
    <t>1. Realizar listado de obras.
2. Seleccionar obras a editar y reeditar.
3. Imprimir libros.
4. Promocionar libros.</t>
  </si>
  <si>
    <t xml:space="preserve">
1. Realizar cronograma para la realización de las siguintes temas: 
a. La generación del 65: El trasfondo de la Guerra de Abril
b. Representantes de los años 70: Apertura ante las corrientes extranjera
c. La Generación de los 80: Los nuevos laberintos del ser
d.  La Promoción de los años 90: Descenso a los arrabales de la existencia
e. Del 2000 a los confines de la virtualidad
f. Renovación temática de las nuevas promociónes
g. Dos mesas redondas acerca del Comic en la Republica Dominicana 
h. Conversatorio “Panorama de la literatura dominicana actual”</t>
  </si>
  <si>
    <t>Celebración de Feria Internacional del Libro 2022.</t>
  </si>
  <si>
    <t xml:space="preserve">1. Elaborar cronograma de actividades.
2. Realizar diagrama de locación.
3. Diseñar elementos de publicidad. 
4. Realizar convocatoria al público y la prensa. 
5. Aplicar cronograma.
</t>
  </si>
  <si>
    <t xml:space="preserve">Realizar evento cultural local que impacte 1,000,000 personas y materialice la venta de 20,000 libros.
</t>
  </si>
  <si>
    <t>Celebración de Feria Regional del Libro 2022.</t>
  </si>
  <si>
    <t>1. Seleccionar provincia 
2. Elaborar cronograma de actividades.
3. Realizar diagrama de locación.
4. Diseñar elementos de publicidad. 
5. Realizar convocatoria al público y la prensa. 
6. Aplicar cronograma.</t>
  </si>
  <si>
    <t>Celebración de Feria del Libro Dominicano en el exterior 2022.</t>
  </si>
  <si>
    <t>Realizar evento cultural internacional que impacte 50,000 personas y mayor venta de libros.</t>
  </si>
  <si>
    <t>Realizar evento cultural regional que impacte 250,000 personas y mayor venta de libros.</t>
  </si>
  <si>
    <t>1. Seleccionar comunidad extranjera. 
2. Elaborar cronograma de actividades.
3. Realizar diagrama de locación.
4. Diseñar elementos de publicidad. 
5. Realizar convocatoria al público y la prensa. 
6. Aplicar cronograma.</t>
  </si>
  <si>
    <t xml:space="preserve">
Muestra interactiva de juegos y canciones infantiles tradicionales y populares de la República Dominicana que busca impactar a 200 personas.</t>
  </si>
  <si>
    <t>1. Programa de actividades. 
2. Notas de prensa.
3. Cantidad de post de RRSS difundidos.
4. Listado de participación.</t>
  </si>
  <si>
    <t xml:space="preserve">
1. Selecciona juegos y canciones tradicionales
2. Elaborar cronograma de actividades. 
3. Realizar convocatoria. 
4. Ejecutar cronograma.</t>
  </si>
  <si>
    <t>Preservación de tradiciones culturales dominicanas por medio de la investigación del gagá de Elías Piña, las máscaras del diablo, cantos de hazadas, gagá cañero, cachúas de Cabral, gagá de Polo y carnaval cimarrón de Cabral, Barahona.</t>
  </si>
  <si>
    <t xml:space="preserve">
1. Diseñar ruta de investigación. 
2. Realizar contacto con representantes de las comunidades.
3. Ejecutar la Ruta. 
4. Documentar y presentar hallazgos.</t>
  </si>
  <si>
    <t>Realizar intercambios, acercamientos e implementaciones de buenas prácticas de la cultura nacional dominicana, en el marco de la investigación, acción y práctica viva de las tradiciones locales y conocer de los proyectos para promover el floklor dominicano.</t>
  </si>
  <si>
    <t>Celebración del Encuentro Nacional de Folkloristas.</t>
  </si>
  <si>
    <t>Realización de la Ruta del Gagá José Castillo.</t>
  </si>
  <si>
    <t xml:space="preserve">
1. Registro visual en fotos y vídeos.
2. Publicaciones en las redes sociales.
3. Reporte/informe de resultados.</t>
  </si>
  <si>
    <t xml:space="preserve">
1. Registro visual en fotos y vídeos.
2. Publicaciones en las redes sociales.
3. Listado de participantes.</t>
  </si>
  <si>
    <t>1. Seleccionar lugar y medio para la celebración. 
2. Elaborar cronograma de actividades.
3. Diseñar elementos de publicidad. 
4. Realizar convocatoria al público y la prensa. 
5. Aplicar cronograma.</t>
  </si>
  <si>
    <t xml:space="preserve">Realizar 8 investigaciones a los fines de contribuir al registro, divulgación, rescate y preservación de folklore, tradiciones, manifestaciones entre otros elementos de la identidad del país. </t>
  </si>
  <si>
    <t>Implementar el Plan Investigación de Tradiciones Dominicanas.</t>
  </si>
  <si>
    <t>Investigaciones realizadas.</t>
  </si>
  <si>
    <t>1. Realizar un informe sobre los siguientes tópicos: 
a. Sra. Elupina Cordero.
b. Manifestaciones liboristas por celebración Día de San Antonio Padua y San Juan Bautista.
c. Tradiciones conmemorativas a San Pablo y San Pedro.
d. Los Azizes.
e. El Bambula.
f. Cristo de Bayaguana.
g. Isidro Labrador.</t>
  </si>
  <si>
    <t>Intervenir 6 barrios y sectores del territorio nacional con expresiones artísticas y culturales, brindando nuevas alternativas de vida y crear 30 murales culturales.</t>
  </si>
  <si>
    <t>Celebración de "Cultura en mi Barrio".</t>
  </si>
  <si>
    <t>1. Identificar y seleccionar barrios a intervenir.  lugar y medio para la celebración. 
2. Preparar y ejecutar cronograma de actividades.
3. Seleccionar y capacitar los muralista.</t>
  </si>
  <si>
    <t>1. Registro visual en fotos y vídeos.
2. Publicaciones en las redes sociales.
3. Listado de participantes.</t>
  </si>
  <si>
    <t>1. Registro visual en fotos y vídeos.
2. Publicaciones en las redes sociales.
3. Informe de resultados.</t>
  </si>
  <si>
    <t xml:space="preserve">
1. Recibir solicitudes de inscripción.
2. Seleccionar comparsas.
3. Planificar y coordinar el desfile.
4. Ejecutar el desfile.</t>
  </si>
  <si>
    <t>Celebración del Desfile Naciónal de Carnaval.</t>
  </si>
  <si>
    <t>Celebrar lel folklore nacional impactando a 500,000 personas</t>
  </si>
  <si>
    <t>Aplicación de Jornada permanente de capacitación para los carnavaleros de las provincias.</t>
  </si>
  <si>
    <t>Realización de Ciclo de Conferencias sobre el Día Mundial del Folklore</t>
  </si>
  <si>
    <t>Realizar talleres de capacitación en diferentes disciplinas como confección de trajes y caretas, danza, teatralización, confección de artesanía, reciclaje, identidad, canto, composición, redoblantes, suvenir de carnaval, utilería de carnaval que se traduzca a 150 carnavaleros capacitados.</t>
  </si>
  <si>
    <t xml:space="preserve">
1. Ejecutar agenda del ciclo con los siguientes temas:
a. Folklore material.
b. Instrumentos folklóricos.
c. Cantos y Salves.
d. Chuines, décimas y porfías.
e. Juegos y bailes folklóricos de Samaná.</t>
  </si>
  <si>
    <t>Efectuar 5 conferencias.</t>
  </si>
  <si>
    <t xml:space="preserve">"Conoce tu Patrimonio Declarado por la UNESCO". </t>
  </si>
  <si>
    <t>Promoción y difusión del PCI en todo el territorio nacional en un conversatorio de cómo y por qué estos patrimonios forman parte de la identidad dominicana junto a representación artística.</t>
  </si>
  <si>
    <t xml:space="preserve">
1. Seleccionar las presentaciones artísticas.
2. Preparar el programa del conversatorio
3. Realizar convocatoria a prensa e invitados
4. Ejecutar conversatorio. 
</t>
  </si>
  <si>
    <t>Ejecución del Plan Nacional de Salvaguarda para el Patrimonio Cultural Inmaterial.</t>
  </si>
  <si>
    <t>Materializar el compromiso del estado miembro de salvaguarda del patrimonio a través de un inventario nacional de PCI y políticas de desarrollo sostenible.</t>
  </si>
  <si>
    <t>1. Reportes de inventario en la base de datos del Centro de Inventario.
2. Políticas aprobadas
3. Libro de Patrimonio Cultural Inmaterial.</t>
  </si>
  <si>
    <t xml:space="preserve">
1. Elaborar ruta para recorridos.
2. Tomar muestras fotográficas de inmuebles. 
3. Completar las fichas técnicas del inmueble.
4. Elaborar reporte de inventario.
5. Elaborar política de desarrollo sostenible
6. Publicar el libro sobre Patrimonio Cultural Inmaterial.</t>
  </si>
  <si>
    <t>Elaborar 2 planes sobre ciudades creativas elaborados en torno a la música y apoyo a los musicos y agrupaciones de música alternativa.</t>
  </si>
  <si>
    <t xml:space="preserve">Creación de Ciudades Creativas de la UNESCO.  </t>
  </si>
  <si>
    <t>1. Plan de acción aprobado.
2. Reporte/Informe de resultados</t>
  </si>
  <si>
    <t xml:space="preserve">
1. Identificar institucionaes para relaciones estratégicas. 
2. Convocar y sostener reunion con las instituciones. 
3. Elaborar plan de acción.
4. Elaborar plan de apoyo a musicos.</t>
  </si>
  <si>
    <t xml:space="preserve">Aplicación de "Club Juvenil UNESCO". </t>
  </si>
  <si>
    <t>Realizar 9 talleres .</t>
  </si>
  <si>
    <t>Impactar a 60,000 dominicanos con la nueva política cultural.</t>
  </si>
  <si>
    <t>Celebración de "Noches de Navidad".</t>
  </si>
  <si>
    <t>Formar un centro de recursos para la escritura.</t>
  </si>
  <si>
    <t>Elaboración de guía de premios literarios nacionales e internacionales.</t>
  </si>
  <si>
    <t>1. Guía impresa y compartida.
2. Disponibilidad de página web para usuarios.</t>
  </si>
  <si>
    <t>1. Identificar los espacios físicos disponibles en los barrios.
2. Identificar el capital humano a impartir los talleres.
3. Elaborar el programa de los talleres.
5. Crear y presentar la convocatoria para participantes.
6. Iniciar los talleres.</t>
  </si>
  <si>
    <t>1. Definir contenido.
2. Levantar datos de acuerdo al contenido. 
3. Elaborar borrador de guía y presentar para aprobación.
4. Imprimir y socializar guía.
5. Coordinar espacio web para la asistencia y distribución de la guía.</t>
  </si>
  <si>
    <t>Impulsar la "Economía naranja"</t>
  </si>
  <si>
    <t>1. Registro de inscripción. 
2. Registro de participación.</t>
  </si>
  <si>
    <t>Impulsar la "Economía naranja".</t>
  </si>
  <si>
    <t>Organización de núcleo cultural en barrios: talleres artísticos.</t>
  </si>
  <si>
    <t>Reactivar de los proyectos culturales a través de actividades vespertinas en barrios.</t>
  </si>
  <si>
    <t>1. Programas desarrollados.
2. Contrataciones efectuadas.
3. Registro de inscripción. 
4. Registro de participación.</t>
  </si>
  <si>
    <t>1. Formalizar alianza con institución privada (Centro Cultural de España).
2. Efectuar la contratacion de conferencistas.
3. Formular folleto de contenido del taller.
4. Crear y presentar convocatoria a participantes.
5. Iniciar taller.</t>
  </si>
  <si>
    <t>Organización de Encuentro Nacional de Libreros</t>
  </si>
  <si>
    <t>1. Convocatoria.
2. Registro de participación.</t>
  </si>
  <si>
    <t>1. Elaborar listado de convocados (45 pax x 2hrs).
2. Definir medio o lugar para sostener el encuentro.
3. Crear y presentar convocatoria. 
4. Materializar el encuentro.</t>
  </si>
  <si>
    <t>Organizar y ejecutar de forma estandarizada fiestas provinciales de arte y la cultura.</t>
  </si>
  <si>
    <t>Elaboración de Protocolo modelo para la creación de festivales a nivel provincial.</t>
  </si>
  <si>
    <t>1. Un protocolo elaborado y presentado.
2. Mínimo dos fiestas celebradas en base al protocolo.</t>
  </si>
  <si>
    <t>1. Levantar la información.
2. Elaborar borrador de protocolo.
3. Presentar y educar sobre el protocolo.
4. Asesorar su aplicación.</t>
  </si>
  <si>
    <t>Creación de la Red Nacional de Formación y Capacitación Cultural.</t>
  </si>
  <si>
    <t>1. Definir alcance.
2. Identificar los programas en base a necesidades de formación de los sectores.
3. Lograr asociación con las instituciones colaborativas.
4. Formular enlaces entre el usuario y la entidad educativa.</t>
  </si>
  <si>
    <t>Contar con un portal de inteligencia institucional funcionando y disponible a la ciudadanía.</t>
  </si>
  <si>
    <t>Ser mediador entre la demanda y preparación de oferta de programas acedémicos de temas culturales.</t>
  </si>
  <si>
    <t>1. Programas desarrollados.
2. Asociasiones establecidas.
3. Cantidad de personas formadas.</t>
  </si>
  <si>
    <t>1. Organigrama de la unidad.
2. Solicitudes/facturas adquisiciones tecnológicas.
3. Plantilla diseñada para portal web.</t>
  </si>
  <si>
    <t>1. Establecer una unidad responsable.
2. Comprar o desarrollar base de datos.
3. Fortalecer el parque ofimático.
4. Poner en marcha la página web.</t>
  </si>
  <si>
    <t xml:space="preserve">Agotar fase 1: sometimiento a Mescyt del proyecto de formación de universidad </t>
  </si>
  <si>
    <t>Proyecto aprobado por Mescyt</t>
  </si>
  <si>
    <t xml:space="preserve">1. Definir el alcance para amplitud.
2. Redefinir proyecto de ser necesario.
3. Someter a Mescyt.
</t>
  </si>
  <si>
    <t>1. Convocatoria.
2. Registro de participación.
3. Informe de conclusiones.</t>
  </si>
  <si>
    <t>1. Definir participantes.
2. Definir plataforma a celebrarse.
3. Realizar convocatoria.
4. Ejecutar el diálogo.
5. Preparar informe de conclusiones.
6. Compartir informe de conclusiones.</t>
  </si>
  <si>
    <t>Evaluar los 25 años de política cultural y perspectiva futura, como primer paso para modificación de Ley de Cultura.</t>
  </si>
  <si>
    <t>Realizacion de diálogo del sector cultural.</t>
  </si>
  <si>
    <t>Exposición Inmersiva Luis Llosa</t>
  </si>
  <si>
    <t>Generar contenido para exposición en Museo de Historia.</t>
  </si>
  <si>
    <t>Organizar conjuntamente la Olimpiada de Lectura</t>
  </si>
  <si>
    <t xml:space="preserve">Realizar 12 eventos de coros en regiones del país como relanzamiento y difusión de la práctica a nivel nacional. </t>
  </si>
  <si>
    <t xml:space="preserve">Evaluación, conservación y restauración de los siguientes bienes culturales: 
1. Museo de la Familia Dominicana Siglo XIX 
2. Casa de Tostado 
3. Museo del Alcázar de Colón
4. Museo de Las Casas Reales 
5. Museo de Historia y Geografía
6. Museo del Hombre 
</t>
  </si>
  <si>
    <t>1. Centro Cultural Narciso González</t>
  </si>
  <si>
    <t>Celebración del Festival Nacional de Teatro.</t>
  </si>
  <si>
    <t xml:space="preserve">1. Realizar convocatoria a la actividad de representantes de la comunidad y grupos de teatro nacional 30 días antes de la actividad.
2. Realizar logística para cinco días de presentaciones con 6 propuestas por día.
3. Realizar talleres de capacitación en teatro de dirección y actuación. (Marzo)
4. Otorgar reconocimientos a personalidades del teatro por trayectoria. Seleccion de las personalidades
</t>
  </si>
  <si>
    <t>1. Viceministerio para la Descentralización y Coordinación Territorial 2. Bellas Artes</t>
  </si>
  <si>
    <t xml:space="preserve">1. Viceministerio para la Descentralización y Coordinación Territorial
2. Sistema de Escuelas Libres
</t>
  </si>
  <si>
    <t>1. Viceministerio para la Descentralización y Coordinación Territorial 2. Escuelas Libres</t>
  </si>
  <si>
    <t>1. Sistema de Escuelas Libres
2. Coro Nacional  Ninos</t>
  </si>
  <si>
    <t xml:space="preserve">1. Celebrar 6 conciertos corales con invitados artistas y agrupaciones de la región del Caribe.
2. Celebrar 6 concierto de música sacra coral.
</t>
  </si>
  <si>
    <t xml:space="preserve">Ejecutar:
1. Taller Artesanal Interactivo
2. Concurso gastronómico
3. Taller de manejo de Tecnología de la Información y Comunicaciones (TICS)
4. Conversatorio "Lectura de los Abuelos"
5. Taller de Danza Folclórica
</t>
  </si>
  <si>
    <t xml:space="preserve">
2. Asignar los facilitadores.
3. Realizar convocatoria a participantes y registrar.
4. Impartir talleres.
5. Realizar investidura de graduación.
6. Presentación de ensayos del espectáculo.
7. Establecer cronograma de actividad. 
8. Realizar elementos de publicidad y convocatoria. 
9. Realizar evento.</t>
  </si>
  <si>
    <t>Ejecutar: 
1. Taller de Grabado para Artesanos y Artistas
2. Taller Coral  3. 4 Actividades Difusion</t>
  </si>
  <si>
    <t>1. Planificar talleres.
2. Formular los programas a impartir.
3. Asignar los facilitadores.
4. Realizar convocatoria a participantes.
5. Registrar los participantes
6. Impartir talleres.
7. Otorgar certificados de participación. 8. Exposicion de resultados talleres de grabado Artesanal.</t>
  </si>
  <si>
    <t xml:space="preserve">Celebración del Teatro Joven </t>
  </si>
  <si>
    <t xml:space="preserve">1. Dirección Regiónal de Cultura
2. Dirección Administrativa
3. Dirección Comunicaciones </t>
  </si>
  <si>
    <t xml:space="preserve">Celebración del "Día de Leer un Libro" a través del intercambio de libros en el  Centro de la Cultura. </t>
  </si>
  <si>
    <t>1. Viceministerio para la Descentralización y Coordinación Territorial
2. Dirección Centro de Cultura Santiago
3. Viceministerio de Identidad y Ciudadania</t>
  </si>
  <si>
    <t>1. Viceministerio para la Descentralización y Coordinación Territorial 
2. Escuelas libres 
3. Coro nacional Ninos 
4. Centros Culturales</t>
  </si>
  <si>
    <t>1. KORIBE 
2. viceministerio de descentralizacion 
3. Centros Culturales</t>
  </si>
  <si>
    <t>1. Viceministerio para la Descentralización y Coordinación Territorial,
2. Departamento de Cultura Barrial. 
3. Centros Culturales 
4. Viceministerio de Identidad</t>
  </si>
  <si>
    <t xml:space="preserve">1. Viceministerio para la Descentralización y Coordinación Territorial
2. Viceministerio de Industrias Culturales
3.Departamento de Tecnología de la Información y la Comunicación
4. Viceministerio de Identidad y Ciudadania
</t>
  </si>
  <si>
    <t>1. Viceministerio para la Descentralización y Coordinación Territorial,
2. Centro Cultural María Montéz de Barahona
3. CENADARTE Viceministerio Industrias Culturales 
4. Viceministerio Identidad Cultural y Ciudadania</t>
  </si>
  <si>
    <t>1. Viceministerio de Identidad Cultural y Ciudadanía.</t>
  </si>
  <si>
    <t xml:space="preserve">1. Viceministerio de Patrimonio Cultural. </t>
  </si>
  <si>
    <t>1. Comisión Nacional Dominicana para la UNESCO</t>
  </si>
  <si>
    <t>1. Gabinete 
Ministerial</t>
  </si>
  <si>
    <t>1. Viceministerio de Desarrollo e Investigación.</t>
  </si>
  <si>
    <t>1. Viceministerio de Industrias Culturales.</t>
  </si>
  <si>
    <t xml:space="preserve">1. Viceministerio para la Descentralización y Coordinación Territorial. </t>
  </si>
  <si>
    <t xml:space="preserve">Crear 30 espacios en 30 municipios de conexión y acercamiento cultural para 300 niños y adolescentes en edades de 9 a 14 años, con clases prácticas en música, teatro y danza folklórica. </t>
  </si>
  <si>
    <t>Dotar de herramientas a los artesanos para elevar su productividad, calidad de sus productos y conocimientos mercadológicos.</t>
  </si>
  <si>
    <t>Plan elaborado y presentado al sector.</t>
  </si>
  <si>
    <t>1. Elaborar diagnóstico
2. Elaborar Plan de Formación
3.Acercamiento y firma de acuerdo de colaboración con instituciones para respaldo en la iniciativa.
4. Levantamiento de participantes y localidades.
5.Inicio de docencia.</t>
  </si>
  <si>
    <t>Elaborar un sello que identifique productos elaborados localmente y que sean representativos de nuestra identidad.</t>
  </si>
  <si>
    <t>Sello elaborado y lanzado.</t>
  </si>
  <si>
    <t>Iniciativa
No.</t>
  </si>
  <si>
    <t>FOR-03
Rev. 04</t>
  </si>
  <si>
    <t>Resultado 
Priorizado</t>
  </si>
  <si>
    <t>Remozar y adecuar el acceso a las áreas de esparcimiento de la Plaza de la Cultura.</t>
  </si>
  <si>
    <t>Ejecución por fases del plan de mejoras a la Plaza de la Cultura.</t>
  </si>
  <si>
    <t xml:space="preserve">Implementación de Programa de Talleres y Seminarios sobre Música Tradicional Dominicana. </t>
  </si>
  <si>
    <t>Implementación de Programa de Difusión de Bandas de Música. (Conciertos)</t>
  </si>
  <si>
    <t>Implementación de programas y eventos de difusión de la práctica de la música coral como ente de culturalización y educación artística. (Conciertos)</t>
  </si>
  <si>
    <t>Implementación del Programa de Difusión Coral: KORIBE.</t>
  </si>
  <si>
    <t>Implementación de talleres de Museografia Creativa Con Expo - Artesanal PNA + Local Provincial.</t>
  </si>
  <si>
    <t xml:space="preserve">Implementación de taller de Juegos infantiles. </t>
  </si>
  <si>
    <t xml:space="preserve">Implementación de taller: El carnaval como industria cultural. </t>
  </si>
  <si>
    <t>1. Agotar proceso legal y registrar sello
2. Elaboración emblemas y denominación. 
3. Levantamiento de productos.
4. Lanzamiento del sello.</t>
  </si>
  <si>
    <t>Implementación del proyecto "Mamey Creativa"</t>
  </si>
  <si>
    <t>Creación Sello Hecho en República Dominicana, para perseguir calidad, identidad, que responda a simbolos que definen la identidad dominicana.</t>
  </si>
  <si>
    <t>Aplicar estrategias de economía naranja a través del encadenamieto de actividades para la transformación de ideas a bienes y servicios culturales más profesionales e innovadores.</t>
  </si>
  <si>
    <t>Estrategias implementadas</t>
  </si>
  <si>
    <t>1. Lograr acercamiento y solicitud de cooperación al BID y Colombia.
2. Realizar encuesta al Banco Central
3. Definir estructura de impulso
4. Crear mesa de trabajo interinstitucional del sector público.
5. Crear mesa de trabajo con sector privado
6. Crear programa de mentoría con creativos
7. Crear incubadora creativa
8. Organizar evento tipo feria.</t>
  </si>
  <si>
    <t>1. MAE Cultura
2. Viceministro de Industrias Culturales
3. Dirección Administrativa
4. Dirección Financiera</t>
  </si>
  <si>
    <t xml:space="preserve">
1. Viceministro Patrimonio Cultural
2.CENADARTE
3. Dirección Administrativa
4. Dirección Financiera</t>
  </si>
  <si>
    <t>1. MAE Cultura
2. Viceministro Patrimonio Cultural
3. Dirección Financiera</t>
  </si>
  <si>
    <t xml:space="preserve">
1. Dirección General de Museos;
2. Dirección Jurídica;
3. Dirección Administrativa.
</t>
  </si>
  <si>
    <r>
      <t xml:space="preserve">1. Reeditar el Manual para Promotores de lectura de la autoría de Eleanor Grimaldi Silié.
2. Colocar quioscos de venta de libros.
3. Construir y poner a disposición el carretón de libros.
4. Habilitar el pabellón de promoción del libro y la lectura, en el marco de la Feria Internacional del libro y en la Feria Regional del libro.
</t>
    </r>
    <r>
      <rPr>
        <sz val="14"/>
        <rFont val="Artifex CF"/>
        <family val="3"/>
      </rPr>
      <t>5. Exponer fotografías de escritores y sus libros.</t>
    </r>
    <r>
      <rPr>
        <sz val="14"/>
        <color rgb="FFC00000"/>
        <rFont val="Artifex CF"/>
        <family val="3"/>
      </rPr>
      <t xml:space="preserve">
</t>
    </r>
    <r>
      <rPr>
        <sz val="14"/>
        <color theme="1"/>
        <rFont val="Artifex CF"/>
        <family val="3"/>
      </rPr>
      <t>6. Formar puntos de Lecturas en los diferentes municipios del país, en parques y plazas, a partir del plan piloto y el concepto del Punto de lectura de Miches.</t>
    </r>
  </si>
  <si>
    <t>1. Identificar comunidades a impactar
2. Formular los programas a impartir.
3. Asignar los facilitadores.
4. Realizar convocatoria a participantes.
5. Registrar los participantes
6. Impartir talleres.
7. Otorgar certificados de participación.</t>
  </si>
  <si>
    <t>Ministerio de Cultura
Plan Operativo Annual 2022
Dirección de Planificación y Desarrollo
Departamento de Formulación, Monitoreo y Evaluación de Planes, Programas y Proyectos</t>
  </si>
  <si>
    <t>1. Ministerio de Cultura
2. Ministerio de Educación 
3. Ministerio de la Juventud</t>
  </si>
  <si>
    <t>Formar 100 jóvenes en aspectos básicos de actuación.</t>
  </si>
  <si>
    <t>1.  Cronograma de actividades artísticas
2. Evidencias actividades (reporte, fotográfica, vídeo, etc.)</t>
  </si>
  <si>
    <t xml:space="preserve">Formación de expresiones artísticas en el territorio fronterizo del país. </t>
  </si>
  <si>
    <t>1.  Viceministerio de Creatividad y Formación Artística</t>
  </si>
  <si>
    <t>1. Viceministerio para la Descentralización y Coordinación Territorial
2.Dirección Administrativa
 3. Dirección Financiera
4. Dirección de Recursos Humanos 5. Alcaldías</t>
  </si>
  <si>
    <t>Bono Juventud/Cultura</t>
  </si>
  <si>
    <r>
      <rPr>
        <b/>
        <sz val="16"/>
        <color theme="1"/>
        <rFont val="Artifex CF"/>
        <family val="3"/>
      </rPr>
      <t xml:space="preserve">Parámetros: 
1) </t>
    </r>
    <r>
      <rPr>
        <sz val="16"/>
        <color theme="1"/>
        <rFont val="Artifex CF"/>
        <family val="3"/>
      </rPr>
      <t xml:space="preserve">En virtud de los poderes conferidos por los artículos 23 y siguientes de la Ley 41-00,  la Máxima Autoridad Ejecutiva del Ministerio de Cultura  podrá modificar, priorizar, agregar  o posponer alguna iniciativa inluída en el Plan Operativo Anual 2022. 
</t>
    </r>
    <r>
      <rPr>
        <b/>
        <sz val="16"/>
        <color theme="1"/>
        <rFont val="Artifex CF"/>
        <family val="3"/>
      </rPr>
      <t>2)</t>
    </r>
    <r>
      <rPr>
        <sz val="16"/>
        <color theme="1"/>
        <rFont val="Artifex CF"/>
        <family val="3"/>
      </rPr>
      <t xml:space="preserve"> Será responsabilidad del Viceministerio o Unidad Misional identificada como "Responsable" de la iniciativa  realizar la solicitud de  confirmación de la celebración de la actividad  y/o proyecto al Despacho Ministerial con un plazo de treinta (30) días laborables de  anticipación. Además de lo anterior, para aquellos casos que apliquen, deberán ser tomados en consideración los plazos contemplados en la Ley 340-06 sobre Compras y Contrataciones de Bienes, Servicios, Obras y Concesiones.  
</t>
    </r>
    <r>
      <rPr>
        <b/>
        <sz val="16"/>
        <color theme="1"/>
        <rFont val="Artifex CF"/>
        <family val="3"/>
      </rPr>
      <t xml:space="preserve">3) </t>
    </r>
    <r>
      <rPr>
        <sz val="16"/>
        <color theme="1"/>
        <rFont val="Artifex CF"/>
        <family val="3"/>
      </rPr>
      <t xml:space="preserve">En cumplimiento de las Normas y Procedimientos para la Ejecución Física-Financiera del Presupuesto General del Estado, cada trimestre la Dirección Financiera del Ministerio de Cultura solicitará las cuotas de compromisos necesarias para el desarrollo de las actividades incluidas en el Plan Operativo Anual (POA) 2022, siempre y cuando sean solicitadas en los plazos establecidos en el numeral anterior. El resultado de la solicitud anterior dependerá de los niveles de respuesta y disposiciones del Ministerio de Hacienda a través de la Dirección General de Presupuesto.
</t>
    </r>
    <r>
      <rPr>
        <b/>
        <sz val="16"/>
        <color theme="1"/>
        <rFont val="Artifex CF"/>
        <family val="3"/>
      </rPr>
      <t>4)</t>
    </r>
    <r>
      <rPr>
        <sz val="16"/>
        <color theme="1"/>
        <rFont val="Artifex CF"/>
        <family val="3"/>
      </rPr>
      <t xml:space="preserve"> La programación operativa del Ministerio de Cultura estará abierta a las modificaciones que deban ser aplicadas en virtud de nuevos reglamentos, resoluciones y/o decretos que emanen del Presidente de la República Dominicana y otros entes reguladores de la administración pública.
</t>
    </r>
  </si>
  <si>
    <t>Instrumento de incentivo diseñado y funcionando.</t>
  </si>
  <si>
    <t>1. Identificar modalidad del incentivo y perfiles que podrían ser incluídos.
2. Identificar socios estratégicos.
3. Definir indicadores de medición de impacto.
4. Lanzamiento del instrumento.</t>
  </si>
  <si>
    <t xml:space="preserve">1. Viceministerio de Patrimonio Cultural
2. Viceministerio de Creatividad y Formación Artística
3. Viceministerio de Identidad Cultural y Ciudadanía
4. Viceministerio de Industrias Culturales
5. Viceministerio para la Descentralización y Coordinación Territorial
6. Viceministerio de Desarrollo, Innovación e  Investigación Cultural
</t>
  </si>
  <si>
    <t>Inventivar a los jovenes del interior del país para que se formen y practiquen en las diversas areas del arte y la gestión cultural y accedan de forma gratuita a espacios de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</si>
</sst>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quot;$&quot;#,##0.00"/>
  </numFmts>
  <fonts count="18" x14ac:knownFonts="1">
    <font>
      <sz val="11"/>
      <color theme="1"/>
      <name val="Calibri"/>
      <family val="2"/>
      <scheme val="minor"/>
    </font>
    <font>
      <sz val="11"/>
      <color rgb="FF006100"/>
      <name val="Calibri"/>
      <family val="2"/>
      <scheme val="minor"/>
    </font>
    <font>
      <b/>
      <sz val="11"/>
      <color theme="1"/>
      <name val="Calibri"/>
      <family val="2"/>
      <scheme val="minor"/>
    </font>
    <font>
      <sz val="11"/>
      <color theme="0"/>
      <name val="Tahoma"/>
      <family val="2"/>
    </font>
    <font>
      <sz val="10"/>
      <name val="Arial"/>
      <family val="2"/>
    </font>
    <font>
      <sz val="11"/>
      <color theme="1"/>
      <name val="Calibri"/>
      <family val="2"/>
      <scheme val="minor"/>
    </font>
    <font>
      <sz val="8"/>
      <name val="Calibri"/>
      <family val="2"/>
      <scheme val="minor"/>
    </font>
    <font>
      <sz val="14"/>
      <color theme="1"/>
      <name val="Artifex CF"/>
      <family val="3"/>
    </font>
    <font>
      <b/>
      <sz val="14"/>
      <color theme="1"/>
      <name val="Artifex CF"/>
      <family val="3"/>
    </font>
    <font>
      <b/>
      <sz val="14"/>
      <color theme="0"/>
      <name val="Artifex CF"/>
      <family val="3"/>
    </font>
    <font>
      <b/>
      <sz val="14"/>
      <name val="Artifex CF"/>
      <family val="3"/>
    </font>
    <font>
      <sz val="14"/>
      <color rgb="FFBDD6EE"/>
      <name val="Artifex CF"/>
      <family val="3"/>
    </font>
    <font>
      <sz val="14"/>
      <name val="Artifex CF"/>
      <family val="3"/>
    </font>
    <font>
      <sz val="14"/>
      <color rgb="FF000000"/>
      <name val="Artifex CF"/>
      <family val="3"/>
    </font>
    <font>
      <sz val="14"/>
      <color rgb="FFC00000"/>
      <name val="Artifex CF"/>
      <family val="3"/>
    </font>
    <font>
      <sz val="16"/>
      <color theme="1"/>
      <name val="Artifex CF"/>
      <family val="3"/>
    </font>
    <font>
      <b/>
      <sz val="16"/>
      <color theme="1"/>
      <name val="Artifex CF"/>
      <family val="3"/>
    </font>
    <font>
      <b/>
      <sz val="15"/>
      <color theme="1"/>
      <name val="Artifex CF"/>
      <family val="3"/>
    </font>
  </fonts>
  <fills count="13">
    <fill>
      <patternFill patternType="none"/>
    </fill>
    <fill>
      <patternFill patternType="gray125"/>
    </fill>
    <fill>
      <patternFill patternType="solid">
        <fgColor rgb="FFC6EFCE"/>
      </patternFill>
    </fill>
    <fill>
      <patternFill patternType="solid">
        <fgColor rgb="FF0000FF"/>
        <bgColor indexed="64"/>
      </patternFill>
    </fill>
    <fill>
      <patternFill patternType="solid">
        <fgColor rgb="FFD8E3F0"/>
        <bgColor indexed="64"/>
      </patternFill>
    </fill>
    <fill>
      <patternFill patternType="solid">
        <fgColor rgb="FF003876"/>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70C0"/>
        <bgColor rgb="FF0070C0"/>
      </patternFill>
    </fill>
    <fill>
      <patternFill patternType="solid">
        <fgColor rgb="FF0070C0"/>
        <bgColor indexed="64"/>
      </patternFill>
    </fill>
    <fill>
      <patternFill patternType="solid">
        <fgColor rgb="FF0070C0"/>
        <bgColor rgb="FF000000"/>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FFC000"/>
      </left>
      <right style="thin">
        <color rgb="FFFFC000"/>
      </right>
      <top style="thin">
        <color rgb="FFFFC000"/>
      </top>
      <bottom style="thin">
        <color rgb="FFFFC000"/>
      </bottom>
      <diagonal/>
    </border>
    <border>
      <left style="thin">
        <color rgb="FFFFC000"/>
      </left>
      <right/>
      <top style="thin">
        <color rgb="FFFFC000"/>
      </top>
      <bottom style="thin">
        <color rgb="FFFFC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2" borderId="0" applyNumberFormat="0" applyBorder="0" applyAlignment="0" applyProtection="0"/>
    <xf numFmtId="0" fontId="3" fillId="3" borderId="1">
      <alignment horizontal="center"/>
    </xf>
    <xf numFmtId="164" fontId="4" fillId="0" borderId="0" applyFont="0" applyFill="0" applyBorder="0" applyAlignment="0" applyProtection="0"/>
    <xf numFmtId="43" fontId="5" fillId="0" borderId="0" applyFont="0" applyFill="0" applyBorder="0" applyAlignment="0" applyProtection="0"/>
  </cellStyleXfs>
  <cellXfs count="141">
    <xf numFmtId="0" fontId="0" fillId="0" borderId="0" xfId="0"/>
    <xf numFmtId="0" fontId="0" fillId="0" borderId="0" xfId="0" applyAlignment="1">
      <alignment horizontal="left" vertical="center" wrapText="1"/>
    </xf>
    <xf numFmtId="0" fontId="2"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vertical="center" wrapText="1"/>
    </xf>
    <xf numFmtId="0" fontId="0" fillId="8" borderId="1" xfId="0"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xf numFmtId="0" fontId="0" fillId="0" borderId="0" xfId="0" applyFont="1" applyFill="1" applyBorder="1"/>
    <xf numFmtId="0" fontId="0" fillId="0" borderId="0" xfId="0" applyFont="1" applyFill="1" applyBorder="1" applyAlignment="1">
      <alignment wrapText="1"/>
    </xf>
    <xf numFmtId="0" fontId="0" fillId="12" borderId="0" xfId="0" applyFont="1" applyFill="1" applyBorder="1" applyAlignment="1">
      <alignment horizontal="center" vertical="center"/>
    </xf>
    <xf numFmtId="0" fontId="7" fillId="12" borderId="0" xfId="0" applyFont="1" applyFill="1" applyBorder="1" applyAlignment="1">
      <alignment horizontal="center" vertical="center"/>
    </xf>
    <xf numFmtId="0" fontId="7" fillId="0" borderId="0" xfId="0" applyFont="1"/>
    <xf numFmtId="0" fontId="8" fillId="0" borderId="33" xfId="0" applyFont="1" applyBorder="1" applyAlignment="1">
      <alignment horizontal="center" vertical="center"/>
    </xf>
    <xf numFmtId="0" fontId="7" fillId="0" borderId="35" xfId="0" applyFont="1" applyBorder="1"/>
    <xf numFmtId="0" fontId="7" fillId="0" borderId="0" xfId="0" applyFont="1" applyBorder="1"/>
    <xf numFmtId="0" fontId="8" fillId="7" borderId="1" xfId="2" applyFont="1" applyFill="1" applyBorder="1" applyAlignment="1" applyProtection="1">
      <alignment horizontal="center" vertical="center"/>
      <protection locked="0"/>
    </xf>
    <xf numFmtId="0" fontId="7" fillId="0" borderId="1" xfId="0" applyFont="1" applyBorder="1" applyAlignment="1">
      <alignment horizontal="center"/>
    </xf>
    <xf numFmtId="0" fontId="10" fillId="6" borderId="15" xfId="1" applyFont="1" applyFill="1" applyBorder="1" applyAlignment="1">
      <alignment horizontal="center" vertical="center" wrapText="1"/>
    </xf>
    <xf numFmtId="0" fontId="10" fillId="6" borderId="8" xfId="1" applyFont="1" applyFill="1" applyBorder="1" applyAlignment="1">
      <alignment horizontal="center" vertical="center" wrapText="1"/>
    </xf>
    <xf numFmtId="0" fontId="10" fillId="6" borderId="16" xfId="1" applyFont="1" applyFill="1" applyBorder="1" applyAlignment="1">
      <alignment horizontal="center" vertical="center" wrapText="1"/>
    </xf>
    <xf numFmtId="0" fontId="7" fillId="12" borderId="23" xfId="0" applyFont="1" applyFill="1" applyBorder="1" applyAlignment="1">
      <alignment horizontal="center" vertical="center"/>
    </xf>
    <xf numFmtId="0" fontId="7" fillId="0" borderId="11" xfId="0" applyFont="1" applyBorder="1" applyAlignment="1">
      <alignment horizontal="left" vertical="center" wrapText="1"/>
    </xf>
    <xf numFmtId="0" fontId="7" fillId="0" borderId="22" xfId="0" applyFont="1" applyBorder="1" applyAlignment="1">
      <alignment horizontal="left" vertical="center" wrapText="1"/>
    </xf>
    <xf numFmtId="0" fontId="7" fillId="9" borderId="23" xfId="0" applyFont="1" applyFill="1" applyBorder="1" applyAlignment="1">
      <alignment horizontal="left" vertical="center" wrapText="1"/>
    </xf>
    <xf numFmtId="0" fontId="7" fillId="9" borderId="11" xfId="0" applyFont="1" applyFill="1" applyBorder="1" applyAlignment="1">
      <alignment horizontal="left" vertical="center" wrapText="1"/>
    </xf>
    <xf numFmtId="0" fontId="7" fillId="9" borderId="24" xfId="0" applyFont="1" applyFill="1" applyBorder="1" applyAlignment="1">
      <alignment horizontal="left" vertical="center" wrapText="1"/>
    </xf>
    <xf numFmtId="0" fontId="7" fillId="0" borderId="25" xfId="0" applyFont="1" applyBorder="1" applyAlignment="1">
      <alignment horizontal="left" vertical="center" wrapText="1"/>
    </xf>
    <xf numFmtId="165" fontId="7" fillId="0" borderId="11" xfId="4" applyNumberFormat="1" applyFont="1" applyFill="1" applyBorder="1" applyAlignment="1">
      <alignment horizontal="center" vertical="center"/>
    </xf>
    <xf numFmtId="0" fontId="7" fillId="12" borderId="12" xfId="0" applyFont="1" applyFill="1" applyBorder="1" applyAlignment="1">
      <alignment horizontal="center" vertical="center"/>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7" fillId="9" borderId="12"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9" borderId="13" xfId="0" applyFont="1" applyFill="1" applyBorder="1" applyAlignment="1">
      <alignment horizontal="left" vertical="center" wrapText="1"/>
    </xf>
    <xf numFmtId="165" fontId="7" fillId="0" borderId="1" xfId="4" applyNumberFormat="1" applyFont="1" applyBorder="1" applyAlignment="1">
      <alignment horizontal="center" vertical="center"/>
    </xf>
    <xf numFmtId="0" fontId="11" fillId="9" borderId="12"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13" xfId="0"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vertical="center" wrapText="1"/>
    </xf>
    <xf numFmtId="0" fontId="7" fillId="10" borderId="1" xfId="0" applyFont="1" applyFill="1" applyBorder="1" applyAlignment="1">
      <alignment horizontal="left" vertical="center" wrapText="1"/>
    </xf>
    <xf numFmtId="0" fontId="7" fillId="10" borderId="13" xfId="0" applyFont="1" applyFill="1" applyBorder="1" applyAlignment="1">
      <alignment horizontal="left" vertical="center" wrapText="1"/>
    </xf>
    <xf numFmtId="0" fontId="7" fillId="10" borderId="1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7" xfId="0" applyFont="1" applyFill="1" applyBorder="1" applyAlignment="1">
      <alignment horizontal="left" vertical="center" wrapText="1"/>
    </xf>
    <xf numFmtId="165" fontId="7" fillId="0" borderId="1" xfId="4" applyNumberFormat="1" applyFont="1" applyFill="1" applyBorder="1" applyAlignment="1">
      <alignment horizontal="center" vertical="center"/>
    </xf>
    <xf numFmtId="43" fontId="7" fillId="0" borderId="1" xfId="4" applyFont="1" applyFill="1" applyBorder="1" applyAlignment="1">
      <alignment horizontal="center" vertical="center"/>
    </xf>
    <xf numFmtId="0" fontId="12"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14" xfId="0" applyFont="1" applyBorder="1"/>
    <xf numFmtId="0" fontId="7" fillId="10" borderId="0" xfId="0" applyFont="1" applyFill="1" applyBorder="1"/>
    <xf numFmtId="165" fontId="7" fillId="0" borderId="1" xfId="4" applyNumberFormat="1" applyFont="1" applyBorder="1" applyAlignment="1">
      <alignment horizontal="center" vertical="center" wrapText="1"/>
    </xf>
    <xf numFmtId="0" fontId="7" fillId="0" borderId="1" xfId="0" applyFont="1" applyBorder="1" applyAlignment="1">
      <alignment horizontal="center" vertical="center" wrapText="1"/>
    </xf>
    <xf numFmtId="0" fontId="12" fillId="0" borderId="1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3" fillId="0" borderId="1" xfId="0" applyFont="1" applyBorder="1" applyAlignment="1">
      <alignment vertical="center"/>
    </xf>
    <xf numFmtId="0" fontId="13" fillId="0" borderId="10" xfId="0" applyFont="1" applyBorder="1" applyAlignment="1">
      <alignment vertical="center" wrapText="1"/>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7" fillId="11" borderId="13"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8" xfId="0" applyFont="1" applyFill="1" applyBorder="1" applyAlignment="1">
      <alignment horizontal="left" vertical="center" wrapText="1"/>
    </xf>
    <xf numFmtId="0" fontId="7" fillId="10" borderId="16" xfId="0" applyFont="1" applyFill="1" applyBorder="1" applyAlignment="1">
      <alignment horizontal="left" vertical="center" wrapText="1"/>
    </xf>
    <xf numFmtId="0" fontId="7" fillId="10" borderId="15"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7" xfId="0" applyFont="1" applyBorder="1" applyAlignment="1">
      <alignment vertical="center" wrapText="1"/>
    </xf>
    <xf numFmtId="0" fontId="7" fillId="0" borderId="12" xfId="0" applyFont="1" applyFill="1" applyBorder="1" applyAlignment="1">
      <alignment vertical="center"/>
    </xf>
    <xf numFmtId="0" fontId="7" fillId="0" borderId="1" xfId="0" applyFont="1" applyBorder="1" applyAlignment="1">
      <alignment vertical="center"/>
    </xf>
    <xf numFmtId="0" fontId="7" fillId="0" borderId="13" xfId="0" applyFont="1" applyBorder="1" applyAlignment="1">
      <alignment vertical="center"/>
    </xf>
    <xf numFmtId="0" fontId="7" fillId="10" borderId="12" xfId="0" applyFont="1" applyFill="1" applyBorder="1" applyAlignment="1">
      <alignment vertical="center"/>
    </xf>
    <xf numFmtId="0" fontId="7" fillId="10" borderId="1" xfId="0" applyFont="1" applyFill="1" applyBorder="1" applyAlignment="1">
      <alignment vertical="center"/>
    </xf>
    <xf numFmtId="0" fontId="7" fillId="10" borderId="13" xfId="0" applyFont="1" applyFill="1" applyBorder="1" applyAlignment="1">
      <alignment vertical="center"/>
    </xf>
    <xf numFmtId="0" fontId="7" fillId="0" borderId="12" xfId="0" applyFont="1" applyBorder="1" applyAlignment="1">
      <alignment vertical="center"/>
    </xf>
    <xf numFmtId="0" fontId="7" fillId="0" borderId="7" xfId="0" applyFont="1" applyFill="1" applyBorder="1" applyAlignment="1">
      <alignment vertical="center" wrapText="1"/>
    </xf>
    <xf numFmtId="0" fontId="7" fillId="0" borderId="1" xfId="0" applyFont="1" applyFill="1" applyBorder="1" applyAlignment="1">
      <alignment vertical="center"/>
    </xf>
    <xf numFmtId="0" fontId="7" fillId="0" borderId="8" xfId="0" applyFont="1" applyFill="1" applyBorder="1" applyAlignment="1">
      <alignment vertical="center" wrapText="1"/>
    </xf>
    <xf numFmtId="0" fontId="7" fillId="0" borderId="8" xfId="0" applyFont="1" applyFill="1" applyBorder="1" applyAlignment="1">
      <alignment vertical="center"/>
    </xf>
    <xf numFmtId="0" fontId="7" fillId="0" borderId="36" xfId="0" applyFont="1" applyFill="1" applyBorder="1" applyAlignment="1">
      <alignment vertical="center" wrapText="1"/>
    </xf>
    <xf numFmtId="0" fontId="7" fillId="0" borderId="15" xfId="0" applyFont="1" applyBorder="1" applyAlignment="1">
      <alignment vertical="center"/>
    </xf>
    <xf numFmtId="0" fontId="7" fillId="10" borderId="16" xfId="0" applyFont="1" applyFill="1" applyBorder="1" applyAlignment="1">
      <alignment vertical="center"/>
    </xf>
    <xf numFmtId="0" fontId="7" fillId="10" borderId="15" xfId="0" applyFont="1" applyFill="1" applyBorder="1" applyAlignment="1">
      <alignment vertical="center"/>
    </xf>
    <xf numFmtId="0" fontId="7" fillId="10" borderId="8" xfId="0" applyFont="1" applyFill="1" applyBorder="1" applyAlignment="1">
      <alignment vertical="center"/>
    </xf>
    <xf numFmtId="0" fontId="7" fillId="0" borderId="16" xfId="0" applyFont="1" applyBorder="1" applyAlignment="1">
      <alignment vertical="center"/>
    </xf>
    <xf numFmtId="0" fontId="7" fillId="0" borderId="37" xfId="0" applyFont="1" applyBorder="1" applyAlignment="1">
      <alignment horizontal="left" vertical="center" wrapText="1"/>
    </xf>
    <xf numFmtId="0" fontId="7" fillId="0" borderId="15" xfId="0" applyFont="1" applyFill="1" applyBorder="1" applyAlignment="1">
      <alignment vertical="center"/>
    </xf>
    <xf numFmtId="0" fontId="7" fillId="5" borderId="38" xfId="0" applyFont="1" applyFill="1" applyBorder="1" applyAlignment="1">
      <alignment horizontal="center" vertical="center"/>
    </xf>
    <xf numFmtId="0" fontId="7" fillId="12" borderId="15" xfId="0" applyFont="1" applyFill="1" applyBorder="1" applyAlignment="1">
      <alignment horizontal="center" vertical="center"/>
    </xf>
    <xf numFmtId="0" fontId="7" fillId="12" borderId="28" xfId="0" applyFont="1" applyFill="1" applyBorder="1" applyAlignment="1">
      <alignment horizontal="center" vertical="center"/>
    </xf>
    <xf numFmtId="0" fontId="7" fillId="12" borderId="1" xfId="0" applyFont="1" applyFill="1" applyBorder="1" applyAlignment="1">
      <alignment horizontal="center" vertical="center"/>
    </xf>
    <xf numFmtId="43" fontId="8" fillId="0" borderId="35" xfId="0" applyNumberFormat="1" applyFont="1" applyBorder="1" applyAlignment="1">
      <alignment vertical="center"/>
    </xf>
    <xf numFmtId="0" fontId="8" fillId="0" borderId="3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5" xfId="0" applyFont="1" applyBorder="1" applyAlignment="1">
      <alignment horizontal="center" vertical="center" wrapText="1"/>
    </xf>
    <xf numFmtId="0" fontId="15" fillId="12" borderId="30" xfId="0" applyFont="1" applyFill="1" applyBorder="1" applyAlignment="1">
      <alignment horizontal="left" vertical="top" wrapText="1"/>
    </xf>
    <xf numFmtId="0" fontId="15" fillId="12" borderId="31" xfId="0" applyFont="1" applyFill="1" applyBorder="1" applyAlignment="1">
      <alignment horizontal="left" vertical="top" wrapText="1"/>
    </xf>
    <xf numFmtId="0" fontId="15" fillId="12" borderId="34" xfId="0" applyFont="1" applyFill="1" applyBorder="1" applyAlignment="1">
      <alignment horizontal="left" vertical="top" wrapText="1"/>
    </xf>
    <xf numFmtId="0" fontId="15" fillId="12" borderId="28" xfId="0" applyFont="1" applyFill="1" applyBorder="1" applyAlignment="1">
      <alignment horizontal="left" vertical="top" wrapText="1"/>
    </xf>
    <xf numFmtId="0" fontId="15" fillId="12" borderId="29" xfId="0" applyFont="1" applyFill="1" applyBorder="1" applyAlignment="1">
      <alignment horizontal="left" vertical="top" wrapText="1"/>
    </xf>
    <xf numFmtId="0" fontId="15" fillId="12" borderId="35" xfId="0" applyFont="1" applyFill="1" applyBorder="1" applyAlignment="1">
      <alignment horizontal="left" vertical="top" wrapText="1"/>
    </xf>
    <xf numFmtId="0" fontId="17" fillId="0" borderId="29" xfId="0" applyFont="1" applyBorder="1" applyAlignment="1">
      <alignment horizontal="center"/>
    </xf>
    <xf numFmtId="0" fontId="17" fillId="0" borderId="35" xfId="0" applyFont="1" applyBorder="1" applyAlignment="1">
      <alignment horizontal="center"/>
    </xf>
    <xf numFmtId="0" fontId="10" fillId="6" borderId="5" xfId="1" applyFont="1" applyFill="1" applyBorder="1" applyAlignment="1">
      <alignment horizontal="center" vertical="center" wrapText="1"/>
    </xf>
    <xf numFmtId="0" fontId="10" fillId="6" borderId="1" xfId="1" applyFont="1" applyFill="1" applyBorder="1" applyAlignment="1">
      <alignment horizontal="center" vertical="center" wrapText="1"/>
    </xf>
    <xf numFmtId="0" fontId="10" fillId="6" borderId="18" xfId="1" applyFont="1" applyFill="1" applyBorder="1" applyAlignment="1">
      <alignment horizontal="center" vertical="center" wrapText="1"/>
    </xf>
    <xf numFmtId="0" fontId="10" fillId="6" borderId="9" xfId="1" applyFont="1" applyFill="1" applyBorder="1" applyAlignment="1">
      <alignment horizontal="center" vertical="center" wrapText="1"/>
    </xf>
    <xf numFmtId="0" fontId="10" fillId="6" borderId="27"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6" borderId="7" xfId="1" applyFont="1" applyFill="1" applyBorder="1" applyAlignment="1">
      <alignment horizontal="center" vertical="center" wrapText="1"/>
    </xf>
    <xf numFmtId="0" fontId="10" fillId="6" borderId="26"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9" fillId="5" borderId="28" xfId="2" applyFont="1" applyFill="1" applyBorder="1" applyAlignment="1" applyProtection="1">
      <alignment horizontal="center" vertical="center"/>
      <protection locked="0"/>
    </xf>
    <xf numFmtId="0" fontId="9" fillId="5" borderId="29" xfId="2" applyFont="1" applyFill="1" applyBorder="1" applyAlignment="1" applyProtection="1">
      <alignment horizontal="center" vertical="center"/>
      <protection locked="0"/>
    </xf>
    <xf numFmtId="0" fontId="10" fillId="6" borderId="4" xfId="1" applyFont="1" applyFill="1" applyBorder="1" applyAlignment="1">
      <alignment horizontal="center" vertical="center" wrapText="1"/>
    </xf>
    <xf numFmtId="0" fontId="10" fillId="6" borderId="12" xfId="1" applyFont="1" applyFill="1" applyBorder="1" applyAlignment="1">
      <alignment horizontal="center" vertical="center" wrapText="1"/>
    </xf>
    <xf numFmtId="0" fontId="10" fillId="6" borderId="17" xfId="1" applyFont="1" applyFill="1" applyBorder="1" applyAlignment="1">
      <alignment horizontal="center" vertical="center" wrapText="1"/>
    </xf>
    <xf numFmtId="0" fontId="9" fillId="5" borderId="19" xfId="2" applyFont="1" applyFill="1" applyBorder="1" applyAlignment="1" applyProtection="1">
      <alignment horizontal="center" vertical="center"/>
      <protection locked="0"/>
    </xf>
    <xf numFmtId="0" fontId="9" fillId="5" borderId="20" xfId="2" applyFont="1" applyFill="1" applyBorder="1" applyAlignment="1" applyProtection="1">
      <alignment horizontal="center" vertical="center"/>
      <protection locked="0"/>
    </xf>
    <xf numFmtId="0" fontId="9" fillId="5" borderId="21" xfId="2" applyFont="1" applyFill="1" applyBorder="1" applyAlignment="1" applyProtection="1">
      <alignment horizontal="center" vertical="center"/>
      <protection locked="0"/>
    </xf>
  </cellXfs>
  <cellStyles count="5">
    <cellStyle name="Bueno" xfId="1" builtinId="26"/>
    <cellStyle name="Millares" xfId="4" builtinId="3"/>
    <cellStyle name="Millares 5" xfId="3"/>
    <cellStyle name="Normal" xfId="0" builtinId="0"/>
    <cellStyle name="Sisalril 1" xfId="2"/>
  </cellStyles>
  <dxfs count="0"/>
  <tableStyles count="0" defaultTableStyle="TableStyleMedium2" defaultPivotStyle="PivotStyleLight16"/>
  <colors>
    <mruColors>
      <color rgb="FF003876"/>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227446</xdr:colOff>
      <xdr:row>1</xdr:row>
      <xdr:rowOff>31750</xdr:rowOff>
    </xdr:from>
    <xdr:to>
      <xdr:col>2</xdr:col>
      <xdr:colOff>1158876</xdr:colOff>
      <xdr:row>3</xdr:row>
      <xdr:rowOff>118342</xdr:rowOff>
    </xdr:to>
    <xdr:pic>
      <xdr:nvPicPr>
        <xdr:cNvPr id="3" name="Imagen 2" descr="http://cultura.gob.do/images/ImagenesPortalPrincipal/Minc.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446" y="269875"/>
          <a:ext cx="1788680" cy="1324842"/>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Lorena Jimenez Michel" id="{1ECB0A82-89BE-F944-A84E-397EB393274C}" userId="a0b57f95cc8df1cb"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93" dT="2022-02-18T17:37:02.24" personId="{1ECB0A82-89BE-F944-A84E-397EB393274C}" id="{984951DB-C897-D24C-BCDB-3FBB09EC75E9}">
    <text>Montos basados totalmente en estimaciones. Desglose:
3 MM charlistas y otros artistas
3.5 MM publicidad e impresiones
3 MM equipo de sonido y tarimas
2 MM alquileres (sillas, mesas)
1.5 M Actividad incubadora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FD94"/>
  <sheetViews>
    <sheetView showGridLines="0" tabSelected="1" topLeftCell="A28" zoomScale="50" zoomScaleNormal="50" zoomScaleSheetLayoutView="55" workbookViewId="0">
      <selection activeCell="V29" sqref="V29"/>
    </sheetView>
  </sheetViews>
  <sheetFormatPr baseColWidth="10" defaultColWidth="11.42578125" defaultRowHeight="15" x14ac:dyDescent="0.25"/>
  <cols>
    <col min="1" max="1" width="11.42578125" style="10"/>
    <col min="2" max="2" width="12.85546875" style="13" bestFit="1" customWidth="1"/>
    <col min="3" max="3" width="26" style="10" customWidth="1"/>
    <col min="4" max="4" width="25.42578125" style="10" customWidth="1"/>
    <col min="5" max="5" width="26" style="10" customWidth="1"/>
    <col min="6" max="6" width="32.42578125" style="10" customWidth="1"/>
    <col min="7" max="7" width="35" style="10" customWidth="1"/>
    <col min="8" max="8" width="31.85546875" style="10" customWidth="1"/>
    <col min="9" max="9" width="40.7109375" style="10" customWidth="1"/>
    <col min="10" max="18" width="4.28515625" style="10" customWidth="1"/>
    <col min="19" max="19" width="5.28515625" style="10" bestFit="1" customWidth="1"/>
    <col min="20" max="20" width="4.28515625" style="10" customWidth="1"/>
    <col min="21" max="21" width="5.28515625" style="10" bestFit="1" customWidth="1"/>
    <col min="22" max="22" width="22" style="10" customWidth="1"/>
    <col min="23" max="23" width="26.140625" style="10" customWidth="1"/>
    <col min="24" max="24" width="27.7109375" style="10" bestFit="1" customWidth="1"/>
    <col min="25" max="25" width="18" style="10" customWidth="1"/>
    <col min="26" max="16384" width="11.42578125" style="10"/>
  </cols>
  <sheetData>
    <row r="1" spans="2:46" ht="18.75" thickBot="1" x14ac:dyDescent="0.3">
      <c r="B1" s="14"/>
      <c r="C1" s="15"/>
      <c r="D1" s="15"/>
      <c r="E1" s="15"/>
      <c r="F1" s="15"/>
      <c r="G1" s="15"/>
      <c r="H1" s="15"/>
      <c r="I1" s="15"/>
      <c r="J1" s="15"/>
      <c r="K1" s="15"/>
      <c r="L1" s="15"/>
      <c r="M1" s="15"/>
      <c r="N1" s="15"/>
      <c r="O1" s="15"/>
      <c r="P1" s="15"/>
      <c r="Q1" s="15"/>
      <c r="R1" s="15"/>
      <c r="S1" s="15"/>
      <c r="T1" s="15"/>
      <c r="U1" s="15"/>
      <c r="V1" s="15"/>
      <c r="W1" s="15"/>
      <c r="X1" s="15"/>
    </row>
    <row r="2" spans="2:46" ht="47.25" customHeight="1" thickBot="1" x14ac:dyDescent="0.3">
      <c r="B2" s="105" t="s">
        <v>458</v>
      </c>
      <c r="C2" s="106"/>
      <c r="D2" s="106"/>
      <c r="E2" s="106"/>
      <c r="F2" s="106"/>
      <c r="G2" s="106"/>
      <c r="H2" s="106"/>
      <c r="I2" s="106"/>
      <c r="J2" s="106"/>
      <c r="K2" s="106"/>
      <c r="L2" s="106"/>
      <c r="M2" s="106"/>
      <c r="N2" s="106"/>
      <c r="O2" s="106"/>
      <c r="P2" s="106"/>
      <c r="Q2" s="106"/>
      <c r="R2" s="106"/>
      <c r="S2" s="106"/>
      <c r="T2" s="106"/>
      <c r="U2" s="106"/>
      <c r="V2" s="106"/>
      <c r="W2" s="107"/>
      <c r="X2" s="16" t="s">
        <v>65</v>
      </c>
    </row>
    <row r="3" spans="2:46" ht="49.5" customHeight="1" x14ac:dyDescent="0.25">
      <c r="B3" s="108"/>
      <c r="C3" s="109"/>
      <c r="D3" s="109"/>
      <c r="E3" s="109"/>
      <c r="F3" s="109"/>
      <c r="G3" s="109"/>
      <c r="H3" s="109"/>
      <c r="I3" s="109"/>
      <c r="J3" s="109"/>
      <c r="K3" s="109"/>
      <c r="L3" s="109"/>
      <c r="M3" s="109"/>
      <c r="N3" s="109"/>
      <c r="O3" s="109"/>
      <c r="P3" s="109"/>
      <c r="Q3" s="109"/>
      <c r="R3" s="109"/>
      <c r="S3" s="109"/>
      <c r="T3" s="109"/>
      <c r="U3" s="109"/>
      <c r="V3" s="109"/>
      <c r="W3" s="110"/>
      <c r="X3" s="104" t="s">
        <v>435</v>
      </c>
    </row>
    <row r="4" spans="2:46" ht="18.75" thickBot="1" x14ac:dyDescent="0.3">
      <c r="B4" s="111"/>
      <c r="C4" s="112"/>
      <c r="D4" s="112"/>
      <c r="E4" s="112"/>
      <c r="F4" s="112"/>
      <c r="G4" s="112"/>
      <c r="H4" s="112"/>
      <c r="I4" s="112"/>
      <c r="J4" s="112"/>
      <c r="K4" s="112"/>
      <c r="L4" s="112"/>
      <c r="M4" s="112"/>
      <c r="N4" s="112"/>
      <c r="O4" s="112"/>
      <c r="P4" s="112"/>
      <c r="Q4" s="112"/>
      <c r="R4" s="112"/>
      <c r="S4" s="112"/>
      <c r="T4" s="112"/>
      <c r="U4" s="112"/>
      <c r="V4" s="112"/>
      <c r="W4" s="113"/>
      <c r="X4" s="17"/>
    </row>
    <row r="5" spans="2:46" ht="18" x14ac:dyDescent="0.25">
      <c r="B5" s="14"/>
      <c r="C5" s="15"/>
      <c r="D5" s="15"/>
      <c r="E5" s="18"/>
      <c r="F5" s="18"/>
      <c r="G5" s="18"/>
      <c r="H5" s="18"/>
      <c r="I5" s="18"/>
      <c r="J5" s="18"/>
      <c r="K5" s="18"/>
      <c r="L5" s="18"/>
      <c r="M5" s="18"/>
      <c r="N5" s="18"/>
      <c r="O5" s="18"/>
      <c r="P5" s="18"/>
      <c r="Q5" s="18"/>
      <c r="R5" s="18"/>
      <c r="S5" s="18"/>
      <c r="T5" s="18"/>
      <c r="U5" s="18"/>
      <c r="V5" s="18"/>
      <c r="W5" s="18"/>
      <c r="X5" s="18"/>
    </row>
    <row r="6" spans="2:46" ht="18" x14ac:dyDescent="0.25">
      <c r="B6" s="14"/>
      <c r="C6" s="19" t="s">
        <v>79</v>
      </c>
      <c r="D6" s="20">
        <v>2022</v>
      </c>
      <c r="E6" s="15"/>
      <c r="F6" s="15"/>
      <c r="G6" s="15"/>
      <c r="H6" s="15"/>
      <c r="I6" s="15"/>
      <c r="J6" s="15"/>
      <c r="K6" s="15"/>
      <c r="L6" s="15"/>
      <c r="M6" s="15"/>
      <c r="N6" s="15"/>
      <c r="O6" s="15"/>
      <c r="P6" s="15"/>
      <c r="Q6" s="15"/>
      <c r="R6" s="15"/>
      <c r="S6" s="15"/>
      <c r="T6" s="15"/>
      <c r="U6" s="15"/>
      <c r="V6" s="15"/>
      <c r="W6" s="15"/>
      <c r="X6" s="15"/>
    </row>
    <row r="7" spans="2:46" ht="18" x14ac:dyDescent="0.25">
      <c r="B7" s="14"/>
      <c r="C7" s="19" t="s">
        <v>80</v>
      </c>
      <c r="D7" s="20">
        <v>13</v>
      </c>
      <c r="E7" s="15"/>
      <c r="F7" s="15"/>
      <c r="G7" s="15"/>
      <c r="H7" s="15"/>
      <c r="I7" s="15"/>
      <c r="J7" s="15"/>
      <c r="K7" s="15"/>
      <c r="L7" s="15"/>
      <c r="M7" s="15"/>
      <c r="N7" s="15"/>
      <c r="O7" s="15"/>
      <c r="P7" s="15"/>
      <c r="Q7" s="15"/>
      <c r="R7" s="15"/>
      <c r="S7" s="15"/>
      <c r="T7" s="15"/>
      <c r="U7" s="15"/>
      <c r="V7" s="15"/>
      <c r="W7" s="15"/>
      <c r="X7" s="15"/>
    </row>
    <row r="8" spans="2:46" ht="18.75" thickBot="1" x14ac:dyDescent="0.3">
      <c r="B8" s="14"/>
      <c r="C8" s="15"/>
      <c r="D8" s="15"/>
      <c r="E8" s="15"/>
      <c r="F8" s="15"/>
      <c r="G8" s="15"/>
      <c r="H8" s="15"/>
      <c r="I8" s="15"/>
      <c r="J8" s="15"/>
      <c r="K8" s="15"/>
      <c r="L8" s="15"/>
      <c r="M8" s="15"/>
      <c r="N8" s="15"/>
      <c r="O8" s="15"/>
      <c r="P8" s="15"/>
      <c r="Q8" s="15"/>
      <c r="R8" s="15"/>
      <c r="S8" s="15"/>
      <c r="T8" s="15"/>
      <c r="U8" s="15"/>
      <c r="V8" s="15"/>
      <c r="W8" s="15"/>
      <c r="X8" s="15"/>
    </row>
    <row r="9" spans="2:46" ht="18.75" thickBot="1" x14ac:dyDescent="0.3">
      <c r="B9" s="99"/>
      <c r="C9" s="138" t="s">
        <v>12</v>
      </c>
      <c r="D9" s="139"/>
      <c r="E9" s="139"/>
      <c r="F9" s="139" t="s">
        <v>13</v>
      </c>
      <c r="G9" s="139"/>
      <c r="H9" s="140"/>
      <c r="I9" s="133" t="s">
        <v>0</v>
      </c>
      <c r="J9" s="134"/>
      <c r="K9" s="134"/>
      <c r="L9" s="134"/>
      <c r="M9" s="134"/>
      <c r="N9" s="134"/>
      <c r="O9" s="134"/>
      <c r="P9" s="134"/>
      <c r="Q9" s="134"/>
      <c r="R9" s="134"/>
      <c r="S9" s="134"/>
      <c r="T9" s="134"/>
      <c r="U9" s="134"/>
      <c r="V9" s="134"/>
      <c r="W9" s="134"/>
      <c r="X9" s="134"/>
    </row>
    <row r="10" spans="2:46" ht="18.75" customHeight="1" thickBot="1" x14ac:dyDescent="0.3">
      <c r="B10" s="135" t="s">
        <v>434</v>
      </c>
      <c r="C10" s="122" t="s">
        <v>1</v>
      </c>
      <c r="D10" s="122" t="s">
        <v>33</v>
      </c>
      <c r="E10" s="122" t="s">
        <v>436</v>
      </c>
      <c r="F10" s="122" t="s">
        <v>2</v>
      </c>
      <c r="G10" s="122" t="s">
        <v>3</v>
      </c>
      <c r="H10" s="122" t="s">
        <v>4</v>
      </c>
      <c r="I10" s="122" t="s">
        <v>5</v>
      </c>
      <c r="J10" s="132" t="s">
        <v>6</v>
      </c>
      <c r="K10" s="132"/>
      <c r="L10" s="132"/>
      <c r="M10" s="132"/>
      <c r="N10" s="132"/>
      <c r="O10" s="132"/>
      <c r="P10" s="132"/>
      <c r="Q10" s="132"/>
      <c r="R10" s="132"/>
      <c r="S10" s="132"/>
      <c r="T10" s="132"/>
      <c r="U10" s="132"/>
      <c r="V10" s="122" t="s">
        <v>15</v>
      </c>
      <c r="W10" s="122" t="s">
        <v>14</v>
      </c>
      <c r="X10" s="122" t="s">
        <v>81</v>
      </c>
    </row>
    <row r="11" spans="2:46" ht="15" customHeight="1" x14ac:dyDescent="0.25">
      <c r="B11" s="136"/>
      <c r="C11" s="123"/>
      <c r="D11" s="123"/>
      <c r="E11" s="123"/>
      <c r="F11" s="123"/>
      <c r="G11" s="123"/>
      <c r="H11" s="123"/>
      <c r="I11" s="130"/>
      <c r="J11" s="127" t="s">
        <v>8</v>
      </c>
      <c r="K11" s="128"/>
      <c r="L11" s="129"/>
      <c r="M11" s="127" t="s">
        <v>9</v>
      </c>
      <c r="N11" s="128"/>
      <c r="O11" s="129"/>
      <c r="P11" s="127" t="s">
        <v>10</v>
      </c>
      <c r="Q11" s="128"/>
      <c r="R11" s="129"/>
      <c r="S11" s="127" t="s">
        <v>11</v>
      </c>
      <c r="T11" s="128"/>
      <c r="U11" s="129"/>
      <c r="V11" s="125"/>
      <c r="W11" s="123"/>
      <c r="X11" s="123"/>
    </row>
    <row r="12" spans="2:46" ht="18.75" thickBot="1" x14ac:dyDescent="0.3">
      <c r="B12" s="137"/>
      <c r="C12" s="124"/>
      <c r="D12" s="124"/>
      <c r="E12" s="124"/>
      <c r="F12" s="124"/>
      <c r="G12" s="124"/>
      <c r="H12" s="124"/>
      <c r="I12" s="131"/>
      <c r="J12" s="21">
        <v>1</v>
      </c>
      <c r="K12" s="22">
        <v>2</v>
      </c>
      <c r="L12" s="23">
        <v>3</v>
      </c>
      <c r="M12" s="21">
        <v>4</v>
      </c>
      <c r="N12" s="22">
        <v>5</v>
      </c>
      <c r="O12" s="23">
        <v>6</v>
      </c>
      <c r="P12" s="21">
        <v>7</v>
      </c>
      <c r="Q12" s="22">
        <v>8</v>
      </c>
      <c r="R12" s="23">
        <v>9</v>
      </c>
      <c r="S12" s="21">
        <v>10</v>
      </c>
      <c r="T12" s="22">
        <v>11</v>
      </c>
      <c r="U12" s="23">
        <v>12</v>
      </c>
      <c r="V12" s="126"/>
      <c r="W12" s="124"/>
      <c r="X12" s="124"/>
      <c r="Y12" s="11"/>
      <c r="Z12" s="11"/>
      <c r="AA12" s="11"/>
      <c r="AB12" s="11"/>
      <c r="AC12" s="11"/>
      <c r="AD12" s="11"/>
      <c r="AE12" s="11"/>
      <c r="AF12" s="11"/>
      <c r="AG12" s="11"/>
      <c r="AH12" s="11"/>
      <c r="AI12" s="11"/>
      <c r="AJ12" s="11"/>
      <c r="AK12" s="11"/>
      <c r="AL12" s="11"/>
      <c r="AM12" s="11"/>
      <c r="AN12" s="11"/>
      <c r="AO12" s="11"/>
      <c r="AP12" s="11"/>
      <c r="AQ12" s="11"/>
      <c r="AR12" s="11"/>
    </row>
    <row r="13" spans="2:46" ht="296.25" customHeight="1" x14ac:dyDescent="0.25">
      <c r="B13" s="24">
        <v>1</v>
      </c>
      <c r="C13" s="25" t="s">
        <v>30</v>
      </c>
      <c r="D13" s="25" t="s">
        <v>89</v>
      </c>
      <c r="E13" s="25" t="s">
        <v>90</v>
      </c>
      <c r="F13" s="25" t="s">
        <v>399</v>
      </c>
      <c r="G13" s="25" t="s">
        <v>123</v>
      </c>
      <c r="H13" s="25" t="s">
        <v>122</v>
      </c>
      <c r="I13" s="26" t="s">
        <v>181</v>
      </c>
      <c r="J13" s="27"/>
      <c r="K13" s="28"/>
      <c r="L13" s="29"/>
      <c r="M13" s="27"/>
      <c r="N13" s="28"/>
      <c r="O13" s="29"/>
      <c r="P13" s="27"/>
      <c r="Q13" s="28"/>
      <c r="R13" s="29"/>
      <c r="S13" s="27"/>
      <c r="T13" s="28"/>
      <c r="U13" s="29"/>
      <c r="V13" s="30" t="s">
        <v>422</v>
      </c>
      <c r="W13" s="25" t="s">
        <v>128</v>
      </c>
      <c r="X13" s="31">
        <f>(6000000)*(6)</f>
        <v>36000000</v>
      </c>
      <c r="Y13" s="12"/>
      <c r="Z13" s="11"/>
      <c r="AA13" s="11"/>
      <c r="AB13" s="11"/>
      <c r="AC13" s="11"/>
      <c r="AD13" s="11"/>
      <c r="AE13" s="11"/>
      <c r="AF13" s="11"/>
      <c r="AG13" s="11"/>
      <c r="AH13" s="11"/>
      <c r="AI13" s="11"/>
      <c r="AJ13" s="11"/>
      <c r="AK13" s="11"/>
      <c r="AL13" s="11"/>
      <c r="AM13" s="11"/>
      <c r="AN13" s="11"/>
      <c r="AO13" s="11"/>
      <c r="AP13" s="11"/>
      <c r="AQ13" s="11"/>
      <c r="AR13" s="11"/>
      <c r="AS13" s="11"/>
      <c r="AT13" s="11"/>
    </row>
    <row r="14" spans="2:46" ht="216.75" customHeight="1" x14ac:dyDescent="0.25">
      <c r="B14" s="32">
        <v>2</v>
      </c>
      <c r="C14" s="33" t="s">
        <v>30</v>
      </c>
      <c r="D14" s="33" t="s">
        <v>89</v>
      </c>
      <c r="E14" s="33" t="s">
        <v>90</v>
      </c>
      <c r="F14" s="33" t="s">
        <v>119</v>
      </c>
      <c r="G14" s="33" t="s">
        <v>118</v>
      </c>
      <c r="H14" s="33" t="s">
        <v>124</v>
      </c>
      <c r="I14" s="34" t="s">
        <v>163</v>
      </c>
      <c r="J14" s="35"/>
      <c r="K14" s="36"/>
      <c r="L14" s="37"/>
      <c r="M14" s="35"/>
      <c r="N14" s="36"/>
      <c r="O14" s="37"/>
      <c r="P14" s="35"/>
      <c r="Q14" s="36"/>
      <c r="R14" s="37"/>
      <c r="S14" s="35"/>
      <c r="T14" s="36"/>
      <c r="U14" s="37"/>
      <c r="V14" s="30" t="s">
        <v>422</v>
      </c>
      <c r="W14" s="33" t="s">
        <v>129</v>
      </c>
      <c r="X14" s="38">
        <v>3000000</v>
      </c>
      <c r="Y14" s="11"/>
      <c r="Z14" s="11"/>
      <c r="AA14" s="11"/>
      <c r="AB14" s="11"/>
      <c r="AC14" s="11"/>
      <c r="AD14" s="11"/>
      <c r="AE14" s="11"/>
      <c r="AF14" s="11"/>
      <c r="AG14" s="11"/>
      <c r="AH14" s="11"/>
      <c r="AI14" s="11"/>
      <c r="AJ14" s="11"/>
      <c r="AK14" s="11"/>
      <c r="AL14" s="11"/>
      <c r="AM14" s="11"/>
      <c r="AN14" s="11"/>
      <c r="AO14" s="11"/>
      <c r="AP14" s="11"/>
      <c r="AQ14" s="11"/>
      <c r="AR14" s="11"/>
      <c r="AS14" s="11"/>
      <c r="AT14" s="11"/>
    </row>
    <row r="15" spans="2:46" ht="207.75" customHeight="1" x14ac:dyDescent="0.25">
      <c r="B15" s="32">
        <v>3</v>
      </c>
      <c r="C15" s="33" t="s">
        <v>30</v>
      </c>
      <c r="D15" s="33" t="s">
        <v>89</v>
      </c>
      <c r="E15" s="33" t="s">
        <v>90</v>
      </c>
      <c r="F15" s="33" t="s">
        <v>120</v>
      </c>
      <c r="G15" s="33" t="s">
        <v>121</v>
      </c>
      <c r="H15" s="33" t="s">
        <v>125</v>
      </c>
      <c r="I15" s="34" t="s">
        <v>210</v>
      </c>
      <c r="J15" s="39"/>
      <c r="K15" s="40"/>
      <c r="L15" s="41"/>
      <c r="M15" s="39"/>
      <c r="N15" s="40"/>
      <c r="O15" s="41"/>
      <c r="P15" s="42"/>
      <c r="Q15" s="33"/>
      <c r="R15" s="43"/>
      <c r="S15" s="42"/>
      <c r="T15" s="33"/>
      <c r="U15" s="43"/>
      <c r="V15" s="30" t="s">
        <v>422</v>
      </c>
      <c r="W15" s="44" t="s">
        <v>130</v>
      </c>
      <c r="X15" s="38" t="s">
        <v>111</v>
      </c>
      <c r="Y15" s="11"/>
      <c r="Z15" s="11"/>
      <c r="AA15" s="11"/>
      <c r="AB15" s="11"/>
      <c r="AC15" s="11"/>
      <c r="AD15" s="11"/>
      <c r="AE15" s="11"/>
      <c r="AF15" s="11"/>
      <c r="AG15" s="11"/>
      <c r="AH15" s="11"/>
      <c r="AI15" s="11"/>
      <c r="AJ15" s="11"/>
      <c r="AK15" s="11"/>
      <c r="AL15" s="11"/>
      <c r="AM15" s="11"/>
      <c r="AN15" s="11"/>
      <c r="AO15" s="11"/>
      <c r="AP15" s="11"/>
      <c r="AQ15" s="11"/>
      <c r="AR15" s="11"/>
      <c r="AS15" s="11"/>
      <c r="AT15" s="11"/>
    </row>
    <row r="16" spans="2:46" ht="216" customHeight="1" x14ac:dyDescent="0.25">
      <c r="B16" s="24">
        <v>4</v>
      </c>
      <c r="C16" s="33" t="s">
        <v>30</v>
      </c>
      <c r="D16" s="33" t="s">
        <v>89</v>
      </c>
      <c r="E16" s="33" t="s">
        <v>91</v>
      </c>
      <c r="F16" s="33" t="s">
        <v>157</v>
      </c>
      <c r="G16" s="33" t="s">
        <v>126</v>
      </c>
      <c r="H16" s="33" t="s">
        <v>196</v>
      </c>
      <c r="I16" s="34" t="s">
        <v>209</v>
      </c>
      <c r="J16" s="42"/>
      <c r="K16" s="33"/>
      <c r="L16" s="43"/>
      <c r="M16" s="35"/>
      <c r="N16" s="36"/>
      <c r="O16" s="37"/>
      <c r="P16" s="35"/>
      <c r="Q16" s="36"/>
      <c r="R16" s="37"/>
      <c r="S16" s="42"/>
      <c r="T16" s="33"/>
      <c r="U16" s="43"/>
      <c r="V16" s="30" t="s">
        <v>422</v>
      </c>
      <c r="W16" s="44" t="s">
        <v>145</v>
      </c>
      <c r="X16" s="38">
        <v>2200613.89</v>
      </c>
      <c r="Y16" s="11"/>
      <c r="Z16" s="11"/>
      <c r="AA16" s="11"/>
      <c r="AB16" s="11"/>
      <c r="AC16" s="11"/>
      <c r="AD16" s="11"/>
      <c r="AE16" s="11"/>
      <c r="AF16" s="11"/>
      <c r="AG16" s="11"/>
      <c r="AH16" s="11"/>
      <c r="AI16" s="11"/>
      <c r="AJ16" s="11"/>
      <c r="AK16" s="11"/>
      <c r="AL16" s="11"/>
      <c r="AM16" s="11"/>
      <c r="AN16" s="11"/>
      <c r="AO16" s="11"/>
      <c r="AP16" s="11"/>
      <c r="AQ16" s="11"/>
      <c r="AR16" s="11"/>
      <c r="AS16" s="11"/>
      <c r="AT16" s="11"/>
    </row>
    <row r="17" spans="2:46" ht="243.75" customHeight="1" x14ac:dyDescent="0.25">
      <c r="B17" s="32">
        <v>5</v>
      </c>
      <c r="C17" s="33" t="s">
        <v>29</v>
      </c>
      <c r="D17" s="33" t="s">
        <v>92</v>
      </c>
      <c r="E17" s="33" t="s">
        <v>43</v>
      </c>
      <c r="F17" s="33" t="s">
        <v>205</v>
      </c>
      <c r="G17" s="33" t="s">
        <v>127</v>
      </c>
      <c r="H17" s="33" t="s">
        <v>197</v>
      </c>
      <c r="I17" s="34" t="s">
        <v>208</v>
      </c>
      <c r="J17" s="42"/>
      <c r="K17" s="45"/>
      <c r="L17" s="46"/>
      <c r="M17" s="47"/>
      <c r="N17" s="48"/>
      <c r="O17" s="49"/>
      <c r="P17" s="50"/>
      <c r="Q17" s="33"/>
      <c r="R17" s="43"/>
      <c r="S17" s="42"/>
      <c r="T17" s="33"/>
      <c r="U17" s="43"/>
      <c r="V17" s="30" t="s">
        <v>422</v>
      </c>
      <c r="W17" s="33" t="s">
        <v>164</v>
      </c>
      <c r="X17" s="38">
        <v>6257500</v>
      </c>
      <c r="Y17" s="11"/>
      <c r="Z17" s="11"/>
      <c r="AA17" s="11"/>
      <c r="AB17" s="11"/>
      <c r="AC17" s="11"/>
      <c r="AD17" s="11"/>
      <c r="AE17" s="11"/>
      <c r="AF17" s="11"/>
      <c r="AG17" s="11"/>
      <c r="AH17" s="11"/>
      <c r="AI17" s="11"/>
      <c r="AJ17" s="11"/>
      <c r="AK17" s="11"/>
      <c r="AL17" s="11"/>
      <c r="AM17" s="11"/>
      <c r="AN17" s="11"/>
      <c r="AO17" s="11"/>
      <c r="AP17" s="11"/>
      <c r="AQ17" s="11"/>
      <c r="AR17" s="11"/>
      <c r="AS17" s="11"/>
      <c r="AT17" s="11"/>
    </row>
    <row r="18" spans="2:46" ht="137.25" customHeight="1" x14ac:dyDescent="0.25">
      <c r="B18" s="24">
        <v>6</v>
      </c>
      <c r="C18" s="33" t="s">
        <v>29</v>
      </c>
      <c r="D18" s="33" t="s">
        <v>92</v>
      </c>
      <c r="E18" s="33" t="s">
        <v>43</v>
      </c>
      <c r="F18" s="33" t="s">
        <v>204</v>
      </c>
      <c r="G18" s="33" t="s">
        <v>172</v>
      </c>
      <c r="H18" s="33" t="s">
        <v>198</v>
      </c>
      <c r="I18" s="34" t="s">
        <v>207</v>
      </c>
      <c r="J18" s="42"/>
      <c r="K18" s="45"/>
      <c r="L18" s="46"/>
      <c r="M18" s="47"/>
      <c r="N18" s="45"/>
      <c r="O18" s="46"/>
      <c r="P18" s="47"/>
      <c r="Q18" s="45"/>
      <c r="R18" s="46"/>
      <c r="S18" s="47"/>
      <c r="T18" s="45"/>
      <c r="U18" s="46"/>
      <c r="V18" s="30" t="s">
        <v>422</v>
      </c>
      <c r="W18" s="33" t="s">
        <v>277</v>
      </c>
      <c r="X18" s="38" t="s">
        <v>111</v>
      </c>
      <c r="Y18" s="11"/>
      <c r="Z18" s="11"/>
      <c r="AA18" s="11"/>
      <c r="AB18" s="11"/>
      <c r="AC18" s="11"/>
      <c r="AD18" s="11"/>
      <c r="AE18" s="11"/>
      <c r="AF18" s="11"/>
      <c r="AG18" s="11"/>
      <c r="AH18" s="11"/>
      <c r="AI18" s="11"/>
      <c r="AJ18" s="11"/>
      <c r="AK18" s="11"/>
      <c r="AL18" s="11"/>
      <c r="AM18" s="11"/>
      <c r="AN18" s="11"/>
      <c r="AO18" s="11"/>
      <c r="AP18" s="11"/>
      <c r="AQ18" s="11"/>
      <c r="AR18" s="11"/>
      <c r="AS18" s="11"/>
      <c r="AT18" s="11"/>
    </row>
    <row r="19" spans="2:46" ht="270" x14ac:dyDescent="0.25">
      <c r="B19" s="32">
        <v>7</v>
      </c>
      <c r="C19" s="33" t="s">
        <v>93</v>
      </c>
      <c r="D19" s="33" t="s">
        <v>94</v>
      </c>
      <c r="E19" s="33" t="s">
        <v>95</v>
      </c>
      <c r="F19" s="33" t="s">
        <v>203</v>
      </c>
      <c r="G19" s="33" t="s">
        <v>216</v>
      </c>
      <c r="H19" s="33" t="s">
        <v>199</v>
      </c>
      <c r="I19" s="34" t="s">
        <v>278</v>
      </c>
      <c r="J19" s="42"/>
      <c r="K19" s="45"/>
      <c r="L19" s="46"/>
      <c r="M19" s="47"/>
      <c r="N19" s="45"/>
      <c r="O19" s="46"/>
      <c r="P19" s="42"/>
      <c r="Q19" s="33"/>
      <c r="R19" s="43"/>
      <c r="S19" s="42"/>
      <c r="T19" s="33"/>
      <c r="U19" s="43"/>
      <c r="V19" s="30" t="s">
        <v>422</v>
      </c>
      <c r="W19" s="33" t="s">
        <v>455</v>
      </c>
      <c r="X19" s="38" t="s">
        <v>111</v>
      </c>
      <c r="Y19" s="11"/>
      <c r="Z19" s="11"/>
      <c r="AA19" s="11"/>
      <c r="AB19" s="11"/>
      <c r="AC19" s="11"/>
      <c r="AD19" s="11"/>
      <c r="AE19" s="11"/>
      <c r="AF19" s="11"/>
      <c r="AG19" s="11"/>
      <c r="AH19" s="11"/>
      <c r="AI19" s="11"/>
      <c r="AJ19" s="11"/>
      <c r="AK19" s="11"/>
      <c r="AL19" s="11"/>
      <c r="AM19" s="11"/>
      <c r="AN19" s="11"/>
      <c r="AO19" s="11"/>
      <c r="AP19" s="11"/>
      <c r="AQ19" s="11"/>
      <c r="AR19" s="11"/>
      <c r="AS19" s="11"/>
      <c r="AT19" s="11"/>
    </row>
    <row r="20" spans="2:46" ht="354.75" customHeight="1" x14ac:dyDescent="0.25">
      <c r="B20" s="32">
        <v>8</v>
      </c>
      <c r="C20" s="33" t="s">
        <v>30</v>
      </c>
      <c r="D20" s="33" t="s">
        <v>96</v>
      </c>
      <c r="E20" s="33" t="s">
        <v>43</v>
      </c>
      <c r="F20" s="33" t="s">
        <v>279</v>
      </c>
      <c r="G20" s="33" t="s">
        <v>280</v>
      </c>
      <c r="H20" s="33" t="s">
        <v>200</v>
      </c>
      <c r="I20" s="34" t="s">
        <v>206</v>
      </c>
      <c r="J20" s="42"/>
      <c r="K20" s="45"/>
      <c r="L20" s="46"/>
      <c r="M20" s="47"/>
      <c r="N20" s="45"/>
      <c r="O20" s="46"/>
      <c r="P20" s="47"/>
      <c r="Q20" s="45"/>
      <c r="R20" s="46"/>
      <c r="S20" s="47"/>
      <c r="T20" s="45"/>
      <c r="U20" s="46"/>
      <c r="V20" s="30" t="s">
        <v>422</v>
      </c>
      <c r="W20" s="33" t="s">
        <v>294</v>
      </c>
      <c r="X20" s="38" t="s">
        <v>111</v>
      </c>
      <c r="Y20" s="11"/>
      <c r="Z20" s="11"/>
      <c r="AA20" s="11"/>
      <c r="AB20" s="11"/>
      <c r="AC20" s="11"/>
      <c r="AD20" s="11"/>
      <c r="AE20" s="11"/>
      <c r="AF20" s="11"/>
      <c r="AG20" s="11"/>
      <c r="AH20" s="11"/>
      <c r="AI20" s="11"/>
      <c r="AJ20" s="11"/>
      <c r="AK20" s="11"/>
      <c r="AL20" s="11"/>
      <c r="AM20" s="11"/>
      <c r="AN20" s="11"/>
      <c r="AO20" s="11"/>
      <c r="AP20" s="11"/>
      <c r="AQ20" s="11"/>
      <c r="AR20" s="11"/>
      <c r="AS20" s="11"/>
      <c r="AT20" s="11"/>
    </row>
    <row r="21" spans="2:46" ht="144" x14ac:dyDescent="0.25">
      <c r="B21" s="24">
        <v>9</v>
      </c>
      <c r="C21" s="33" t="s">
        <v>30</v>
      </c>
      <c r="D21" s="33" t="s">
        <v>97</v>
      </c>
      <c r="E21" s="33" t="s">
        <v>98</v>
      </c>
      <c r="F21" s="33" t="s">
        <v>173</v>
      </c>
      <c r="G21" s="33" t="s">
        <v>177</v>
      </c>
      <c r="H21" s="33" t="s">
        <v>174</v>
      </c>
      <c r="I21" s="34" t="s">
        <v>175</v>
      </c>
      <c r="J21" s="47"/>
      <c r="K21" s="45"/>
      <c r="L21" s="46"/>
      <c r="M21" s="47"/>
      <c r="N21" s="45"/>
      <c r="O21" s="46"/>
      <c r="P21" s="47"/>
      <c r="Q21" s="45"/>
      <c r="R21" s="46"/>
      <c r="S21" s="47"/>
      <c r="T21" s="45"/>
      <c r="U21" s="46"/>
      <c r="V21" s="30" t="s">
        <v>422</v>
      </c>
      <c r="W21" s="33" t="s">
        <v>131</v>
      </c>
      <c r="X21" s="38" t="s">
        <v>111</v>
      </c>
      <c r="Y21" s="11"/>
      <c r="Z21" s="11"/>
      <c r="AA21" s="11"/>
      <c r="AB21" s="11"/>
      <c r="AC21" s="11"/>
      <c r="AD21" s="11"/>
      <c r="AE21" s="11"/>
      <c r="AF21" s="11"/>
      <c r="AG21" s="11"/>
      <c r="AH21" s="11"/>
      <c r="AI21" s="11"/>
      <c r="AJ21" s="11"/>
      <c r="AK21" s="11"/>
      <c r="AL21" s="11"/>
      <c r="AM21" s="11"/>
      <c r="AN21" s="11"/>
      <c r="AO21" s="11"/>
      <c r="AP21" s="11"/>
      <c r="AQ21" s="11"/>
      <c r="AR21" s="11"/>
      <c r="AS21" s="11"/>
      <c r="AT21" s="11"/>
    </row>
    <row r="22" spans="2:46" ht="125.25" customHeight="1" x14ac:dyDescent="0.25">
      <c r="B22" s="32">
        <v>10</v>
      </c>
      <c r="C22" s="48" t="s">
        <v>30</v>
      </c>
      <c r="D22" s="48" t="s">
        <v>42</v>
      </c>
      <c r="E22" s="48" t="s">
        <v>43</v>
      </c>
      <c r="F22" s="48" t="s">
        <v>176</v>
      </c>
      <c r="G22" s="48" t="s">
        <v>178</v>
      </c>
      <c r="H22" s="48" t="s">
        <v>88</v>
      </c>
      <c r="I22" s="51" t="s">
        <v>146</v>
      </c>
      <c r="J22" s="47"/>
      <c r="K22" s="45"/>
      <c r="L22" s="46"/>
      <c r="M22" s="47"/>
      <c r="N22" s="45"/>
      <c r="O22" s="46"/>
      <c r="P22" s="47"/>
      <c r="Q22" s="45"/>
      <c r="R22" s="46"/>
      <c r="S22" s="47"/>
      <c r="T22" s="45"/>
      <c r="U22" s="46"/>
      <c r="V22" s="30" t="s">
        <v>422</v>
      </c>
      <c r="W22" s="48" t="s">
        <v>132</v>
      </c>
      <c r="X22" s="52" t="s">
        <v>111</v>
      </c>
      <c r="Y22" s="11"/>
      <c r="Z22" s="11"/>
      <c r="AA22" s="11"/>
      <c r="AB22" s="11"/>
      <c r="AC22" s="11"/>
      <c r="AD22" s="11"/>
      <c r="AE22" s="11"/>
      <c r="AF22" s="11"/>
      <c r="AG22" s="11"/>
      <c r="AH22" s="11"/>
      <c r="AI22" s="11"/>
      <c r="AJ22" s="11"/>
      <c r="AK22" s="11"/>
      <c r="AL22" s="11"/>
      <c r="AM22" s="11"/>
      <c r="AN22" s="11"/>
      <c r="AO22" s="11"/>
      <c r="AP22" s="11"/>
      <c r="AQ22" s="11"/>
      <c r="AR22" s="11"/>
      <c r="AS22" s="11"/>
      <c r="AT22" s="11"/>
    </row>
    <row r="23" spans="2:46" ht="139.5" customHeight="1" x14ac:dyDescent="0.25">
      <c r="B23" s="24">
        <v>11</v>
      </c>
      <c r="C23" s="48" t="s">
        <v>30</v>
      </c>
      <c r="D23" s="48" t="s">
        <v>97</v>
      </c>
      <c r="E23" s="48" t="s">
        <v>43</v>
      </c>
      <c r="F23" s="48" t="s">
        <v>281</v>
      </c>
      <c r="G23" s="48" t="s">
        <v>179</v>
      </c>
      <c r="H23" s="48" t="s">
        <v>180</v>
      </c>
      <c r="I23" s="51" t="s">
        <v>147</v>
      </c>
      <c r="J23" s="50"/>
      <c r="K23" s="45"/>
      <c r="L23" s="46"/>
      <c r="M23" s="47"/>
      <c r="N23" s="45"/>
      <c r="O23" s="46"/>
      <c r="P23" s="47"/>
      <c r="Q23" s="45"/>
      <c r="R23" s="46"/>
      <c r="S23" s="47"/>
      <c r="T23" s="45"/>
      <c r="U23" s="46"/>
      <c r="V23" s="30" t="s">
        <v>422</v>
      </c>
      <c r="W23" s="48" t="s">
        <v>133</v>
      </c>
      <c r="X23" s="52" t="s">
        <v>111</v>
      </c>
      <c r="Y23" s="11"/>
      <c r="Z23" s="11"/>
      <c r="AA23" s="11"/>
      <c r="AB23" s="11"/>
      <c r="AC23" s="11"/>
      <c r="AD23" s="11"/>
      <c r="AE23" s="11"/>
      <c r="AF23" s="11"/>
      <c r="AG23" s="11"/>
      <c r="AH23" s="11"/>
      <c r="AI23" s="11"/>
      <c r="AJ23" s="11"/>
      <c r="AK23" s="11"/>
      <c r="AL23" s="11"/>
      <c r="AM23" s="11"/>
      <c r="AN23" s="11"/>
      <c r="AO23" s="11"/>
      <c r="AP23" s="11"/>
      <c r="AQ23" s="11"/>
      <c r="AR23" s="11"/>
      <c r="AS23" s="11"/>
      <c r="AT23" s="11"/>
    </row>
    <row r="24" spans="2:46" ht="102.75" customHeight="1" x14ac:dyDescent="0.25">
      <c r="B24" s="32">
        <v>12</v>
      </c>
      <c r="C24" s="48" t="s">
        <v>30</v>
      </c>
      <c r="D24" s="48" t="s">
        <v>97</v>
      </c>
      <c r="E24" s="48" t="s">
        <v>43</v>
      </c>
      <c r="F24" s="48" t="s">
        <v>114</v>
      </c>
      <c r="G24" s="48" t="s">
        <v>115</v>
      </c>
      <c r="H24" s="48" t="s">
        <v>116</v>
      </c>
      <c r="I24" s="51" t="s">
        <v>158</v>
      </c>
      <c r="J24" s="47"/>
      <c r="K24" s="45"/>
      <c r="L24" s="46"/>
      <c r="M24" s="47"/>
      <c r="N24" s="45"/>
      <c r="O24" s="46"/>
      <c r="P24" s="47"/>
      <c r="Q24" s="45"/>
      <c r="R24" s="46"/>
      <c r="S24" s="47"/>
      <c r="T24" s="45"/>
      <c r="U24" s="46"/>
      <c r="V24" s="30" t="s">
        <v>422</v>
      </c>
      <c r="W24" s="53" t="s">
        <v>111</v>
      </c>
      <c r="X24" s="52">
        <v>70000000</v>
      </c>
      <c r="Y24" s="11"/>
      <c r="Z24" s="11"/>
      <c r="AA24" s="11"/>
      <c r="AB24" s="11"/>
      <c r="AC24" s="11"/>
      <c r="AD24" s="11"/>
      <c r="AE24" s="11"/>
      <c r="AF24" s="11"/>
      <c r="AG24" s="11"/>
      <c r="AH24" s="11"/>
      <c r="AI24" s="11"/>
      <c r="AJ24" s="11"/>
      <c r="AK24" s="11"/>
      <c r="AL24" s="11"/>
      <c r="AM24" s="11"/>
      <c r="AN24" s="11"/>
      <c r="AO24" s="11"/>
      <c r="AP24" s="11"/>
      <c r="AQ24" s="11"/>
      <c r="AR24" s="11"/>
      <c r="AS24" s="11"/>
      <c r="AT24" s="11"/>
    </row>
    <row r="25" spans="2:46" ht="172.5" customHeight="1" x14ac:dyDescent="0.25">
      <c r="B25" s="32">
        <v>13</v>
      </c>
      <c r="C25" s="33" t="s">
        <v>30</v>
      </c>
      <c r="D25" s="33" t="s">
        <v>97</v>
      </c>
      <c r="E25" s="33" t="s">
        <v>43</v>
      </c>
      <c r="F25" s="33" t="s">
        <v>438</v>
      </c>
      <c r="G25" s="33" t="s">
        <v>437</v>
      </c>
      <c r="H25" s="54" t="s">
        <v>201</v>
      </c>
      <c r="I25" s="34" t="s">
        <v>182</v>
      </c>
      <c r="J25" s="50"/>
      <c r="K25" s="45"/>
      <c r="L25" s="46"/>
      <c r="M25" s="47"/>
      <c r="N25" s="45"/>
      <c r="O25" s="46"/>
      <c r="P25" s="47"/>
      <c r="Q25" s="45"/>
      <c r="R25" s="46"/>
      <c r="S25" s="47"/>
      <c r="T25" s="45"/>
      <c r="U25" s="46"/>
      <c r="V25" s="30" t="s">
        <v>422</v>
      </c>
      <c r="W25" s="33" t="s">
        <v>148</v>
      </c>
      <c r="X25" s="38" t="s">
        <v>111</v>
      </c>
      <c r="Y25" s="11"/>
      <c r="Z25" s="11"/>
      <c r="AA25" s="11"/>
      <c r="AB25" s="11"/>
      <c r="AC25" s="11"/>
      <c r="AD25" s="11"/>
      <c r="AE25" s="11"/>
      <c r="AF25" s="11"/>
      <c r="AG25" s="11"/>
      <c r="AH25" s="11"/>
      <c r="AI25" s="11"/>
      <c r="AJ25" s="11"/>
      <c r="AK25" s="11"/>
      <c r="AL25" s="11"/>
      <c r="AM25" s="11"/>
      <c r="AN25" s="11"/>
      <c r="AO25" s="11"/>
      <c r="AP25" s="11"/>
      <c r="AQ25" s="11"/>
      <c r="AR25" s="11"/>
      <c r="AS25" s="11"/>
      <c r="AT25" s="11"/>
    </row>
    <row r="26" spans="2:46" ht="198.75" customHeight="1" x14ac:dyDescent="0.25">
      <c r="B26" s="24">
        <v>14</v>
      </c>
      <c r="C26" s="33" t="s">
        <v>82</v>
      </c>
      <c r="D26" s="33" t="s">
        <v>59</v>
      </c>
      <c r="E26" s="33" t="s">
        <v>99</v>
      </c>
      <c r="F26" s="33" t="s">
        <v>183</v>
      </c>
      <c r="G26" s="33" t="s">
        <v>184</v>
      </c>
      <c r="H26" s="33" t="s">
        <v>125</v>
      </c>
      <c r="I26" s="34" t="s">
        <v>187</v>
      </c>
      <c r="J26" s="42"/>
      <c r="K26" s="18"/>
      <c r="L26" s="46"/>
      <c r="M26" s="47"/>
      <c r="N26" s="45"/>
      <c r="O26" s="46"/>
      <c r="P26" s="42"/>
      <c r="Q26" s="33"/>
      <c r="R26" s="43"/>
      <c r="S26" s="42"/>
      <c r="T26" s="33"/>
      <c r="U26" s="43"/>
      <c r="V26" s="55" t="s">
        <v>133</v>
      </c>
      <c r="W26" s="33" t="s">
        <v>149</v>
      </c>
      <c r="X26" s="38" t="s">
        <v>111</v>
      </c>
      <c r="Y26" s="11"/>
      <c r="Z26" s="11"/>
      <c r="AA26" s="11"/>
      <c r="AB26" s="11"/>
      <c r="AC26" s="11"/>
      <c r="AD26" s="11"/>
      <c r="AE26" s="11"/>
      <c r="AF26" s="11"/>
      <c r="AG26" s="11"/>
      <c r="AH26" s="11"/>
      <c r="AI26" s="11"/>
      <c r="AJ26" s="11"/>
      <c r="AK26" s="11"/>
      <c r="AL26" s="11"/>
      <c r="AM26" s="11"/>
      <c r="AN26" s="11"/>
      <c r="AO26" s="11"/>
      <c r="AP26" s="11"/>
      <c r="AQ26" s="11"/>
      <c r="AR26" s="11"/>
      <c r="AS26" s="11"/>
      <c r="AT26" s="11"/>
    </row>
    <row r="27" spans="2:46" ht="306.75" customHeight="1" x14ac:dyDescent="0.25">
      <c r="B27" s="32">
        <v>15</v>
      </c>
      <c r="C27" s="33" t="s">
        <v>29</v>
      </c>
      <c r="D27" s="33" t="s">
        <v>94</v>
      </c>
      <c r="E27" s="33" t="s">
        <v>95</v>
      </c>
      <c r="F27" s="33" t="s">
        <v>401</v>
      </c>
      <c r="G27" s="33" t="s">
        <v>295</v>
      </c>
      <c r="H27" s="33" t="s">
        <v>202</v>
      </c>
      <c r="I27" s="34" t="s">
        <v>402</v>
      </c>
      <c r="J27" s="42"/>
      <c r="K27" s="33"/>
      <c r="L27" s="56"/>
      <c r="M27" s="42"/>
      <c r="N27" s="57"/>
      <c r="O27" s="43"/>
      <c r="P27" s="42"/>
      <c r="Q27" s="45"/>
      <c r="R27" s="46"/>
      <c r="S27" s="47"/>
      <c r="T27" s="33"/>
      <c r="U27" s="43"/>
      <c r="V27" s="55" t="s">
        <v>133</v>
      </c>
      <c r="W27" s="33" t="s">
        <v>403</v>
      </c>
      <c r="X27" s="58">
        <v>3500000</v>
      </c>
      <c r="Y27" s="11"/>
      <c r="Z27" s="11"/>
      <c r="AA27" s="11"/>
      <c r="AB27" s="11"/>
      <c r="AC27" s="11"/>
      <c r="AD27" s="11"/>
      <c r="AE27" s="11"/>
      <c r="AF27" s="11"/>
      <c r="AG27" s="11"/>
      <c r="AH27" s="11"/>
      <c r="AI27" s="11"/>
      <c r="AJ27" s="11"/>
      <c r="AK27" s="11"/>
      <c r="AL27" s="11"/>
      <c r="AM27" s="11"/>
      <c r="AN27" s="11"/>
      <c r="AO27" s="11"/>
      <c r="AP27" s="11"/>
      <c r="AQ27" s="11"/>
      <c r="AR27" s="11"/>
      <c r="AS27" s="11"/>
      <c r="AT27" s="11"/>
    </row>
    <row r="28" spans="2:46" ht="234" x14ac:dyDescent="0.25">
      <c r="B28" s="24">
        <v>16</v>
      </c>
      <c r="C28" s="33" t="s">
        <v>29</v>
      </c>
      <c r="D28" s="33" t="s">
        <v>94</v>
      </c>
      <c r="E28" s="33" t="s">
        <v>36</v>
      </c>
      <c r="F28" s="33" t="s">
        <v>414</v>
      </c>
      <c r="G28" s="33" t="s">
        <v>217</v>
      </c>
      <c r="H28" s="33" t="s">
        <v>195</v>
      </c>
      <c r="I28" s="34" t="s">
        <v>185</v>
      </c>
      <c r="J28" s="42"/>
      <c r="K28" s="33"/>
      <c r="L28" s="43"/>
      <c r="M28" s="42"/>
      <c r="N28" s="33"/>
      <c r="O28" s="43"/>
      <c r="P28" s="42"/>
      <c r="Q28" s="33"/>
      <c r="R28" s="46"/>
      <c r="S28" s="42"/>
      <c r="T28" s="33"/>
      <c r="U28" s="43"/>
      <c r="V28" s="55" t="s">
        <v>133</v>
      </c>
      <c r="W28" s="33" t="s">
        <v>415</v>
      </c>
      <c r="X28" s="38">
        <v>48000</v>
      </c>
      <c r="Y28" s="11"/>
      <c r="Z28" s="11"/>
      <c r="AA28" s="11"/>
      <c r="AB28" s="11"/>
      <c r="AC28" s="11"/>
      <c r="AD28" s="11"/>
      <c r="AE28" s="11"/>
      <c r="AF28" s="11"/>
      <c r="AG28" s="11"/>
      <c r="AH28" s="11"/>
      <c r="AI28" s="11"/>
      <c r="AJ28" s="11"/>
      <c r="AK28" s="11"/>
      <c r="AL28" s="11"/>
      <c r="AM28" s="11"/>
      <c r="AN28" s="11"/>
      <c r="AO28" s="11"/>
      <c r="AP28" s="11"/>
      <c r="AQ28" s="11"/>
      <c r="AR28" s="11"/>
      <c r="AS28" s="11"/>
      <c r="AT28" s="11"/>
    </row>
    <row r="29" spans="2:46" ht="299.25" customHeight="1" x14ac:dyDescent="0.25">
      <c r="B29" s="32">
        <v>17</v>
      </c>
      <c r="C29" s="33" t="s">
        <v>29</v>
      </c>
      <c r="D29" s="33" t="s">
        <v>92</v>
      </c>
      <c r="E29" s="33" t="s">
        <v>35</v>
      </c>
      <c r="F29" s="33" t="s">
        <v>439</v>
      </c>
      <c r="G29" s="33" t="s">
        <v>218</v>
      </c>
      <c r="H29" s="33" t="s">
        <v>186</v>
      </c>
      <c r="I29" s="34" t="s">
        <v>188</v>
      </c>
      <c r="J29" s="42"/>
      <c r="K29" s="33"/>
      <c r="L29" s="46"/>
      <c r="M29" s="47"/>
      <c r="N29" s="45"/>
      <c r="O29" s="46"/>
      <c r="P29" s="50"/>
      <c r="Q29" s="48"/>
      <c r="R29" s="43"/>
      <c r="S29" s="42"/>
      <c r="T29" s="33"/>
      <c r="U29" s="43"/>
      <c r="V29" s="55" t="s">
        <v>133</v>
      </c>
      <c r="W29" s="33" t="s">
        <v>404</v>
      </c>
      <c r="X29" s="38">
        <v>700000</v>
      </c>
      <c r="Y29" s="11"/>
      <c r="Z29" s="11"/>
      <c r="AA29" s="11"/>
      <c r="AB29" s="11"/>
      <c r="AC29" s="11"/>
      <c r="AD29" s="11"/>
      <c r="AE29" s="11"/>
      <c r="AF29" s="11"/>
      <c r="AG29" s="11"/>
      <c r="AH29" s="11"/>
      <c r="AI29" s="11"/>
      <c r="AJ29" s="11"/>
      <c r="AK29" s="11"/>
      <c r="AL29" s="11"/>
      <c r="AM29" s="11"/>
      <c r="AN29" s="11"/>
      <c r="AO29" s="11"/>
      <c r="AP29" s="11"/>
      <c r="AQ29" s="11"/>
      <c r="AR29" s="11"/>
      <c r="AS29" s="11"/>
      <c r="AT29" s="11"/>
    </row>
    <row r="30" spans="2:46" ht="222.75" customHeight="1" x14ac:dyDescent="0.25">
      <c r="B30" s="32">
        <v>18</v>
      </c>
      <c r="C30" s="33" t="s">
        <v>29</v>
      </c>
      <c r="D30" s="33" t="s">
        <v>92</v>
      </c>
      <c r="E30" s="33" t="s">
        <v>35</v>
      </c>
      <c r="F30" s="33" t="s">
        <v>440</v>
      </c>
      <c r="G30" s="33" t="s">
        <v>282</v>
      </c>
      <c r="H30" s="33" t="s">
        <v>283</v>
      </c>
      <c r="I30" s="34" t="s">
        <v>189</v>
      </c>
      <c r="J30" s="42"/>
      <c r="K30" s="48"/>
      <c r="L30" s="49"/>
      <c r="M30" s="50"/>
      <c r="N30" s="48"/>
      <c r="O30" s="46"/>
      <c r="P30" s="47"/>
      <c r="Q30" s="45"/>
      <c r="R30" s="46"/>
      <c r="S30" s="50"/>
      <c r="T30" s="48"/>
      <c r="U30" s="43"/>
      <c r="V30" s="55" t="s">
        <v>133</v>
      </c>
      <c r="W30" s="33" t="s">
        <v>405</v>
      </c>
      <c r="X30" s="38">
        <v>320000</v>
      </c>
      <c r="Y30" s="11"/>
      <c r="Z30" s="11"/>
      <c r="AA30" s="11"/>
      <c r="AB30" s="11"/>
      <c r="AC30" s="11"/>
      <c r="AD30" s="11"/>
      <c r="AE30" s="11"/>
      <c r="AF30" s="11"/>
      <c r="AG30" s="11"/>
      <c r="AH30" s="11"/>
      <c r="AI30" s="11"/>
      <c r="AJ30" s="11"/>
      <c r="AK30" s="11"/>
      <c r="AL30" s="11"/>
      <c r="AM30" s="11"/>
      <c r="AN30" s="11"/>
      <c r="AO30" s="11"/>
      <c r="AP30" s="11"/>
      <c r="AQ30" s="11"/>
      <c r="AR30" s="11"/>
      <c r="AS30" s="11"/>
      <c r="AT30" s="11"/>
    </row>
    <row r="31" spans="2:46" ht="189.75" customHeight="1" x14ac:dyDescent="0.25">
      <c r="B31" s="24">
        <v>19</v>
      </c>
      <c r="C31" s="33" t="s">
        <v>82</v>
      </c>
      <c r="D31" s="33" t="s">
        <v>61</v>
      </c>
      <c r="E31" s="33" t="s">
        <v>100</v>
      </c>
      <c r="F31" s="33" t="s">
        <v>284</v>
      </c>
      <c r="G31" s="33" t="s">
        <v>219</v>
      </c>
      <c r="H31" s="33" t="s">
        <v>186</v>
      </c>
      <c r="I31" s="34" t="s">
        <v>188</v>
      </c>
      <c r="J31" s="42"/>
      <c r="K31" s="48"/>
      <c r="L31" s="46"/>
      <c r="M31" s="47"/>
      <c r="N31" s="45"/>
      <c r="O31" s="46"/>
      <c r="P31" s="47"/>
      <c r="Q31" s="45"/>
      <c r="R31" s="46"/>
      <c r="S31" s="47"/>
      <c r="T31" s="48"/>
      <c r="U31" s="49"/>
      <c r="V31" s="55" t="s">
        <v>133</v>
      </c>
      <c r="W31" s="33" t="s">
        <v>406</v>
      </c>
      <c r="X31" s="38">
        <v>795000</v>
      </c>
      <c r="Y31" s="11"/>
      <c r="Z31" s="11"/>
      <c r="AA31" s="11"/>
      <c r="AB31" s="11"/>
      <c r="AC31" s="11"/>
      <c r="AD31" s="11"/>
      <c r="AE31" s="11"/>
      <c r="AF31" s="11"/>
      <c r="AG31" s="11"/>
      <c r="AH31" s="11"/>
      <c r="AI31" s="11"/>
      <c r="AJ31" s="11"/>
      <c r="AK31" s="11"/>
      <c r="AL31" s="11"/>
      <c r="AM31" s="11"/>
      <c r="AN31" s="11"/>
      <c r="AO31" s="11"/>
      <c r="AP31" s="11"/>
      <c r="AQ31" s="11"/>
      <c r="AR31" s="11"/>
      <c r="AS31" s="11"/>
      <c r="AT31" s="11"/>
    </row>
    <row r="32" spans="2:46" ht="178.5" customHeight="1" x14ac:dyDescent="0.25">
      <c r="B32" s="32">
        <v>20</v>
      </c>
      <c r="C32" s="33" t="s">
        <v>29</v>
      </c>
      <c r="D32" s="33" t="s">
        <v>92</v>
      </c>
      <c r="E32" s="33" t="s">
        <v>35</v>
      </c>
      <c r="F32" s="33" t="s">
        <v>441</v>
      </c>
      <c r="G32" s="33" t="s">
        <v>398</v>
      </c>
      <c r="H32" s="33" t="s">
        <v>283</v>
      </c>
      <c r="I32" s="34" t="s">
        <v>190</v>
      </c>
      <c r="J32" s="42"/>
      <c r="K32" s="33"/>
      <c r="L32" s="43"/>
      <c r="M32" s="50"/>
      <c r="N32" s="48"/>
      <c r="O32" s="46"/>
      <c r="P32" s="47"/>
      <c r="Q32" s="45"/>
      <c r="R32" s="46"/>
      <c r="S32" s="47"/>
      <c r="T32" s="45"/>
      <c r="U32" s="46"/>
      <c r="V32" s="55" t="s">
        <v>133</v>
      </c>
      <c r="W32" s="33" t="s">
        <v>416</v>
      </c>
      <c r="X32" s="38">
        <v>30000</v>
      </c>
      <c r="Y32" s="11"/>
      <c r="Z32" s="11"/>
      <c r="AA32" s="11"/>
      <c r="AB32" s="11"/>
      <c r="AC32" s="11"/>
      <c r="AD32" s="11"/>
      <c r="AE32" s="11"/>
      <c r="AF32" s="11"/>
      <c r="AG32" s="11"/>
      <c r="AH32" s="11"/>
      <c r="AI32" s="11"/>
      <c r="AJ32" s="11"/>
      <c r="AK32" s="11"/>
      <c r="AL32" s="11"/>
      <c r="AM32" s="11"/>
      <c r="AN32" s="11"/>
      <c r="AO32" s="11"/>
      <c r="AP32" s="11"/>
      <c r="AQ32" s="11"/>
      <c r="AR32" s="11"/>
      <c r="AS32" s="11"/>
      <c r="AT32" s="11"/>
    </row>
    <row r="33" spans="2:46 16384:16384" ht="198" x14ac:dyDescent="0.25">
      <c r="B33" s="24">
        <v>21</v>
      </c>
      <c r="C33" s="33" t="s">
        <v>29</v>
      </c>
      <c r="D33" s="33" t="s">
        <v>101</v>
      </c>
      <c r="E33" s="33" t="s">
        <v>52</v>
      </c>
      <c r="F33" s="33" t="s">
        <v>215</v>
      </c>
      <c r="G33" s="33" t="s">
        <v>220</v>
      </c>
      <c r="H33" s="33" t="s">
        <v>285</v>
      </c>
      <c r="I33" s="34" t="s">
        <v>191</v>
      </c>
      <c r="J33" s="42"/>
      <c r="K33" s="48"/>
      <c r="L33" s="49"/>
      <c r="M33" s="50"/>
      <c r="N33" s="48"/>
      <c r="O33" s="49"/>
      <c r="P33" s="50"/>
      <c r="Q33" s="33"/>
      <c r="R33" s="43"/>
      <c r="S33" s="47"/>
      <c r="T33" s="45"/>
      <c r="U33" s="46"/>
      <c r="V33" s="55" t="s">
        <v>133</v>
      </c>
      <c r="W33" s="33" t="s">
        <v>135</v>
      </c>
      <c r="X33" s="38">
        <v>3000000</v>
      </c>
      <c r="Y33" s="11"/>
      <c r="Z33" s="11"/>
      <c r="AA33" s="11"/>
      <c r="AB33" s="11"/>
      <c r="AC33" s="11"/>
      <c r="AD33" s="11"/>
      <c r="AE33" s="11"/>
      <c r="AF33" s="11"/>
      <c r="AG33" s="11"/>
      <c r="AH33" s="11"/>
      <c r="AI33" s="11"/>
      <c r="AJ33" s="11"/>
      <c r="AK33" s="11"/>
      <c r="AL33" s="11"/>
      <c r="AM33" s="11"/>
      <c r="AN33" s="11"/>
      <c r="AO33" s="11"/>
      <c r="AP33" s="11"/>
      <c r="AQ33" s="11"/>
      <c r="AR33" s="11"/>
      <c r="AS33" s="11"/>
      <c r="AT33" s="11"/>
    </row>
    <row r="34" spans="2:46 16384:16384" ht="176.25" customHeight="1" x14ac:dyDescent="0.25">
      <c r="B34" s="32">
        <v>22</v>
      </c>
      <c r="C34" s="33" t="s">
        <v>29</v>
      </c>
      <c r="D34" s="33" t="s">
        <v>92</v>
      </c>
      <c r="E34" s="33" t="s">
        <v>102</v>
      </c>
      <c r="F34" s="33" t="s">
        <v>442</v>
      </c>
      <c r="G34" s="33" t="s">
        <v>407</v>
      </c>
      <c r="H34" s="33" t="s">
        <v>212</v>
      </c>
      <c r="I34" s="34" t="s">
        <v>211</v>
      </c>
      <c r="J34" s="50"/>
      <c r="K34" s="48"/>
      <c r="L34" s="46"/>
      <c r="M34" s="47"/>
      <c r="N34" s="45"/>
      <c r="O34" s="46"/>
      <c r="P34" s="47"/>
      <c r="Q34" s="45"/>
      <c r="R34" s="46"/>
      <c r="S34" s="47"/>
      <c r="T34" s="48"/>
      <c r="U34" s="49"/>
      <c r="V34" s="55" t="s">
        <v>133</v>
      </c>
      <c r="W34" s="33" t="s">
        <v>417</v>
      </c>
      <c r="X34" s="38">
        <v>400000</v>
      </c>
      <c r="Y34" s="11"/>
      <c r="Z34" s="11"/>
      <c r="AA34" s="11"/>
      <c r="AB34" s="11"/>
      <c r="AC34" s="11"/>
      <c r="AD34" s="11"/>
      <c r="AE34" s="11"/>
      <c r="AF34" s="11"/>
      <c r="AG34" s="11"/>
      <c r="AH34" s="11"/>
      <c r="AI34" s="11"/>
      <c r="AJ34" s="11"/>
      <c r="AK34" s="11"/>
      <c r="AL34" s="11"/>
      <c r="AM34" s="11"/>
      <c r="AN34" s="11"/>
      <c r="AO34" s="11"/>
      <c r="AP34" s="11"/>
      <c r="AQ34" s="11"/>
      <c r="AR34" s="11"/>
      <c r="AS34" s="11"/>
      <c r="AT34" s="11"/>
    </row>
    <row r="35" spans="2:46 16384:16384" ht="222" customHeight="1" x14ac:dyDescent="0.25">
      <c r="B35" s="32">
        <v>23</v>
      </c>
      <c r="C35" s="33" t="s">
        <v>82</v>
      </c>
      <c r="D35" s="33" t="s">
        <v>61</v>
      </c>
      <c r="E35" s="33" t="s">
        <v>286</v>
      </c>
      <c r="F35" s="33" t="s">
        <v>221</v>
      </c>
      <c r="G35" s="33" t="s">
        <v>222</v>
      </c>
      <c r="H35" s="33" t="s">
        <v>186</v>
      </c>
      <c r="I35" s="34" t="s">
        <v>193</v>
      </c>
      <c r="J35" s="50"/>
      <c r="K35" s="45"/>
      <c r="L35" s="46"/>
      <c r="M35" s="47"/>
      <c r="N35" s="45"/>
      <c r="O35" s="46"/>
      <c r="P35" s="47"/>
      <c r="Q35" s="45"/>
      <c r="R35" s="46"/>
      <c r="S35" s="47"/>
      <c r="T35" s="45"/>
      <c r="U35" s="46"/>
      <c r="V35" s="55" t="s">
        <v>133</v>
      </c>
      <c r="W35" s="33" t="s">
        <v>400</v>
      </c>
      <c r="X35" s="38">
        <v>350000</v>
      </c>
      <c r="Y35" s="11"/>
      <c r="Z35" s="11"/>
      <c r="AA35" s="11"/>
      <c r="AB35" s="11"/>
      <c r="AC35" s="11"/>
      <c r="AD35" s="11"/>
      <c r="AE35" s="11"/>
      <c r="AF35" s="11"/>
      <c r="AG35" s="11"/>
      <c r="AH35" s="11"/>
      <c r="AI35" s="11"/>
      <c r="AJ35" s="11"/>
      <c r="AK35" s="11"/>
      <c r="AL35" s="11"/>
      <c r="AM35" s="11"/>
      <c r="AN35" s="11"/>
      <c r="AO35" s="11"/>
      <c r="AP35" s="11"/>
      <c r="AQ35" s="11"/>
      <c r="AR35" s="11"/>
      <c r="AS35" s="11"/>
      <c r="AT35" s="11"/>
    </row>
    <row r="36" spans="2:46 16384:16384" ht="187.5" customHeight="1" x14ac:dyDescent="0.25">
      <c r="B36" s="24">
        <v>24</v>
      </c>
      <c r="C36" s="33" t="s">
        <v>29</v>
      </c>
      <c r="D36" s="33" t="s">
        <v>92</v>
      </c>
      <c r="E36" s="33" t="s">
        <v>35</v>
      </c>
      <c r="F36" s="33" t="s">
        <v>223</v>
      </c>
      <c r="G36" s="33" t="s">
        <v>287</v>
      </c>
      <c r="H36" s="33" t="s">
        <v>212</v>
      </c>
      <c r="I36" s="34" t="s">
        <v>192</v>
      </c>
      <c r="J36" s="42"/>
      <c r="K36" s="45"/>
      <c r="L36" s="46"/>
      <c r="M36" s="47"/>
      <c r="N36" s="45"/>
      <c r="O36" s="46"/>
      <c r="P36" s="47"/>
      <c r="Q36" s="45"/>
      <c r="R36" s="46"/>
      <c r="S36" s="47"/>
      <c r="T36" s="45"/>
      <c r="U36" s="46"/>
      <c r="V36" s="55" t="s">
        <v>133</v>
      </c>
      <c r="W36" s="33"/>
      <c r="X36" s="38">
        <v>1830000</v>
      </c>
      <c r="Y36" s="11"/>
      <c r="Z36" s="11"/>
      <c r="AA36" s="11"/>
      <c r="AB36" s="11"/>
      <c r="AC36" s="11"/>
      <c r="AD36" s="11"/>
      <c r="AE36" s="11"/>
      <c r="AF36" s="11"/>
      <c r="AG36" s="11"/>
      <c r="AH36" s="11"/>
      <c r="AI36" s="11"/>
      <c r="AJ36" s="11"/>
      <c r="AK36" s="11"/>
      <c r="AL36" s="11"/>
      <c r="AM36" s="11"/>
      <c r="AN36" s="11"/>
      <c r="AO36" s="11"/>
      <c r="AP36" s="11"/>
      <c r="AQ36" s="11"/>
      <c r="AR36" s="11"/>
      <c r="AS36" s="11"/>
      <c r="AT36" s="11"/>
    </row>
    <row r="37" spans="2:46 16384:16384" ht="295.5" customHeight="1" x14ac:dyDescent="0.25">
      <c r="B37" s="32">
        <v>25</v>
      </c>
      <c r="C37" s="33" t="s">
        <v>82</v>
      </c>
      <c r="D37" s="33" t="s">
        <v>61</v>
      </c>
      <c r="E37" s="33" t="s">
        <v>100</v>
      </c>
      <c r="F37" s="33" t="s">
        <v>224</v>
      </c>
      <c r="G37" s="33" t="s">
        <v>225</v>
      </c>
      <c r="H37" s="33" t="s">
        <v>213</v>
      </c>
      <c r="I37" s="34" t="s">
        <v>194</v>
      </c>
      <c r="J37" s="50"/>
      <c r="K37" s="45"/>
      <c r="L37" s="46"/>
      <c r="M37" s="47"/>
      <c r="N37" s="45"/>
      <c r="O37" s="46"/>
      <c r="P37" s="47"/>
      <c r="Q37" s="45"/>
      <c r="R37" s="46"/>
      <c r="S37" s="47"/>
      <c r="T37" s="45"/>
      <c r="U37" s="46"/>
      <c r="V37" s="55" t="s">
        <v>133</v>
      </c>
      <c r="W37" s="33" t="s">
        <v>136</v>
      </c>
      <c r="X37" s="38">
        <v>9478325</v>
      </c>
      <c r="Y37" s="11"/>
      <c r="Z37" s="11"/>
      <c r="AA37" s="11"/>
      <c r="AB37" s="11"/>
      <c r="AC37" s="11"/>
      <c r="AD37" s="11"/>
      <c r="AE37" s="11"/>
      <c r="AF37" s="11"/>
      <c r="AG37" s="11"/>
      <c r="AH37" s="11"/>
      <c r="AI37" s="11"/>
      <c r="AJ37" s="11"/>
      <c r="AK37" s="11"/>
      <c r="AL37" s="11"/>
      <c r="AM37" s="11"/>
      <c r="AN37" s="11"/>
      <c r="AO37" s="11"/>
      <c r="AP37" s="11"/>
      <c r="AQ37" s="11"/>
      <c r="AR37" s="11"/>
      <c r="AS37" s="11"/>
      <c r="AT37" s="11"/>
    </row>
    <row r="38" spans="2:46 16384:16384" ht="324" x14ac:dyDescent="0.25">
      <c r="B38" s="24">
        <v>26</v>
      </c>
      <c r="C38" s="33" t="s">
        <v>29</v>
      </c>
      <c r="D38" s="33" t="s">
        <v>103</v>
      </c>
      <c r="E38" s="33" t="s">
        <v>104</v>
      </c>
      <c r="F38" s="33" t="s">
        <v>226</v>
      </c>
      <c r="G38" s="33" t="s">
        <v>408</v>
      </c>
      <c r="H38" s="33" t="s">
        <v>213</v>
      </c>
      <c r="I38" s="34" t="s">
        <v>194</v>
      </c>
      <c r="J38" s="50"/>
      <c r="K38" s="45"/>
      <c r="L38" s="46"/>
      <c r="M38" s="47"/>
      <c r="N38" s="45"/>
      <c r="O38" s="46"/>
      <c r="P38" s="47"/>
      <c r="Q38" s="45"/>
      <c r="R38" s="46"/>
      <c r="S38" s="47"/>
      <c r="T38" s="45"/>
      <c r="U38" s="46"/>
      <c r="V38" s="55" t="s">
        <v>133</v>
      </c>
      <c r="W38" s="33" t="s">
        <v>419</v>
      </c>
      <c r="X38" s="38">
        <v>2030000</v>
      </c>
      <c r="Y38" s="11"/>
      <c r="Z38" s="11"/>
      <c r="AA38" s="11"/>
      <c r="AB38" s="11"/>
      <c r="AC38" s="11"/>
      <c r="AD38" s="11"/>
      <c r="AE38" s="11"/>
      <c r="AF38" s="11"/>
      <c r="AG38" s="11"/>
      <c r="AH38" s="11"/>
      <c r="AI38" s="11"/>
      <c r="AJ38" s="11"/>
      <c r="AK38" s="11"/>
      <c r="AL38" s="11"/>
      <c r="AM38" s="11"/>
      <c r="AN38" s="11"/>
      <c r="AO38" s="11"/>
      <c r="AP38" s="11"/>
      <c r="AQ38" s="11"/>
      <c r="AR38" s="11"/>
      <c r="AS38" s="11"/>
      <c r="AT38" s="11"/>
    </row>
    <row r="39" spans="2:46 16384:16384" ht="307.5" customHeight="1" x14ac:dyDescent="0.25">
      <c r="B39" s="32">
        <v>27</v>
      </c>
      <c r="C39" s="33" t="s">
        <v>29</v>
      </c>
      <c r="D39" s="33" t="s">
        <v>103</v>
      </c>
      <c r="E39" s="48" t="s">
        <v>104</v>
      </c>
      <c r="F39" s="33" t="s">
        <v>227</v>
      </c>
      <c r="G39" s="33" t="s">
        <v>228</v>
      </c>
      <c r="H39" s="33" t="s">
        <v>213</v>
      </c>
      <c r="I39" s="34" t="s">
        <v>409</v>
      </c>
      <c r="J39" s="50"/>
      <c r="K39" s="45"/>
      <c r="L39" s="46"/>
      <c r="M39" s="47"/>
      <c r="N39" s="45"/>
      <c r="O39" s="46"/>
      <c r="P39" s="47"/>
      <c r="Q39" s="45"/>
      <c r="R39" s="46"/>
      <c r="S39" s="47"/>
      <c r="T39" s="45"/>
      <c r="U39" s="46"/>
      <c r="V39" s="55" t="s">
        <v>133</v>
      </c>
      <c r="W39" s="33" t="s">
        <v>420</v>
      </c>
      <c r="X39" s="38">
        <v>475000</v>
      </c>
      <c r="Y39" s="11"/>
      <c r="Z39" s="11"/>
      <c r="AA39" s="11"/>
      <c r="AB39" s="11"/>
      <c r="AC39" s="11"/>
      <c r="AD39" s="11"/>
      <c r="AE39" s="11"/>
      <c r="AF39" s="11"/>
      <c r="AG39" s="11"/>
      <c r="AH39" s="11"/>
      <c r="AI39" s="11"/>
      <c r="AJ39" s="11"/>
      <c r="AK39" s="11"/>
      <c r="AL39" s="11"/>
      <c r="AM39" s="11"/>
      <c r="AN39" s="11"/>
      <c r="AO39" s="11"/>
      <c r="AP39" s="11"/>
      <c r="AQ39" s="11"/>
      <c r="AR39" s="11"/>
      <c r="AS39" s="11"/>
      <c r="AT39" s="11"/>
    </row>
    <row r="40" spans="2:46 16384:16384" ht="234" x14ac:dyDescent="0.25">
      <c r="B40" s="32">
        <v>28</v>
      </c>
      <c r="C40" s="33" t="s">
        <v>29</v>
      </c>
      <c r="D40" s="33" t="s">
        <v>103</v>
      </c>
      <c r="E40" s="33" t="s">
        <v>104</v>
      </c>
      <c r="F40" s="33" t="s">
        <v>229</v>
      </c>
      <c r="G40" s="33" t="s">
        <v>410</v>
      </c>
      <c r="H40" s="33" t="s">
        <v>186</v>
      </c>
      <c r="I40" s="34" t="s">
        <v>411</v>
      </c>
      <c r="J40" s="50"/>
      <c r="K40" s="45"/>
      <c r="L40" s="46"/>
      <c r="M40" s="47"/>
      <c r="N40" s="45"/>
      <c r="O40" s="46"/>
      <c r="P40" s="47"/>
      <c r="Q40" s="45"/>
      <c r="R40" s="46"/>
      <c r="S40" s="47"/>
      <c r="T40" s="45"/>
      <c r="U40" s="46"/>
      <c r="V40" s="55" t="s">
        <v>133</v>
      </c>
      <c r="W40" s="33" t="s">
        <v>150</v>
      </c>
      <c r="X40" s="38">
        <v>710000</v>
      </c>
      <c r="Y40" s="11"/>
      <c r="Z40" s="11"/>
      <c r="AA40" s="11"/>
      <c r="AB40" s="11"/>
      <c r="AC40" s="11"/>
      <c r="AD40" s="11"/>
      <c r="AE40" s="11"/>
      <c r="AF40" s="11"/>
      <c r="AG40" s="11"/>
      <c r="AH40" s="11"/>
      <c r="AI40" s="11"/>
      <c r="AJ40" s="11"/>
      <c r="AK40" s="11"/>
      <c r="AL40" s="11"/>
      <c r="AM40" s="11"/>
      <c r="AN40" s="11"/>
      <c r="AO40" s="11"/>
      <c r="AP40" s="11"/>
      <c r="AQ40" s="11"/>
      <c r="AR40" s="11"/>
      <c r="AS40" s="11"/>
      <c r="AT40" s="11"/>
    </row>
    <row r="41" spans="2:46 16384:16384" ht="198" x14ac:dyDescent="0.25">
      <c r="B41" s="24">
        <v>29</v>
      </c>
      <c r="C41" s="33" t="s">
        <v>29</v>
      </c>
      <c r="D41" s="33" t="s">
        <v>92</v>
      </c>
      <c r="E41" s="33" t="s">
        <v>35</v>
      </c>
      <c r="F41" s="33" t="s">
        <v>412</v>
      </c>
      <c r="G41" s="33" t="s">
        <v>460</v>
      </c>
      <c r="H41" s="33" t="s">
        <v>186</v>
      </c>
      <c r="I41" s="34" t="s">
        <v>193</v>
      </c>
      <c r="J41" s="42"/>
      <c r="K41" s="33"/>
      <c r="L41" s="46"/>
      <c r="M41" s="42"/>
      <c r="N41" s="33"/>
      <c r="O41" s="46"/>
      <c r="P41" s="42"/>
      <c r="Q41" s="45"/>
      <c r="R41" s="46"/>
      <c r="S41" s="42"/>
      <c r="T41" s="45"/>
      <c r="U41" s="43"/>
      <c r="V41" s="55" t="s">
        <v>133</v>
      </c>
      <c r="W41" s="33" t="s">
        <v>418</v>
      </c>
      <c r="X41" s="38">
        <v>250000</v>
      </c>
      <c r="Y41" s="11"/>
      <c r="Z41" s="11"/>
      <c r="AA41" s="11"/>
      <c r="AB41" s="11"/>
      <c r="AC41" s="11"/>
      <c r="AD41" s="11"/>
      <c r="AE41" s="11"/>
      <c r="AF41" s="11"/>
      <c r="AG41" s="11"/>
      <c r="AH41" s="11"/>
      <c r="AI41" s="11"/>
      <c r="AJ41" s="11"/>
      <c r="AK41" s="11"/>
      <c r="AL41" s="11"/>
      <c r="AM41" s="11"/>
      <c r="AN41" s="11"/>
      <c r="AO41" s="11"/>
      <c r="AP41" s="11"/>
      <c r="AQ41" s="11"/>
      <c r="AR41" s="11"/>
      <c r="AS41" s="11"/>
      <c r="AT41" s="11"/>
    </row>
    <row r="42" spans="2:46 16384:16384" ht="144" customHeight="1" x14ac:dyDescent="0.25">
      <c r="B42" s="32">
        <v>30</v>
      </c>
      <c r="C42" s="33" t="s">
        <v>29</v>
      </c>
      <c r="D42" s="33" t="s">
        <v>92</v>
      </c>
      <c r="E42" s="33" t="s">
        <v>35</v>
      </c>
      <c r="F42" s="33" t="s">
        <v>230</v>
      </c>
      <c r="G42" s="33" t="s">
        <v>231</v>
      </c>
      <c r="H42" s="54" t="s">
        <v>214</v>
      </c>
      <c r="I42" s="34" t="s">
        <v>185</v>
      </c>
      <c r="J42" s="42"/>
      <c r="K42" s="33"/>
      <c r="L42" s="43"/>
      <c r="M42" s="42"/>
      <c r="N42" s="33"/>
      <c r="O42" s="43"/>
      <c r="P42" s="47"/>
      <c r="Q42" s="45"/>
      <c r="R42" s="46"/>
      <c r="S42" s="47"/>
      <c r="T42" s="45"/>
      <c r="U42" s="43"/>
      <c r="V42" s="55" t="s">
        <v>141</v>
      </c>
      <c r="W42" s="33" t="s">
        <v>413</v>
      </c>
      <c r="X42" s="38">
        <v>900000</v>
      </c>
      <c r="Y42" s="11"/>
      <c r="Z42" s="11"/>
      <c r="AA42" s="11"/>
      <c r="AB42" s="11"/>
      <c r="AC42" s="11"/>
      <c r="AD42" s="11"/>
      <c r="AE42" s="11"/>
      <c r="AF42" s="11"/>
      <c r="AG42" s="11"/>
      <c r="AH42" s="11"/>
      <c r="AI42" s="11"/>
      <c r="AJ42" s="11"/>
      <c r="AK42" s="11"/>
      <c r="AL42" s="11"/>
      <c r="AM42" s="11"/>
      <c r="AN42" s="11"/>
      <c r="AO42" s="11"/>
      <c r="AP42" s="11"/>
      <c r="AQ42" s="11"/>
      <c r="AR42" s="11"/>
      <c r="AS42" s="11"/>
      <c r="AT42" s="11"/>
    </row>
    <row r="43" spans="2:46 16384:16384" ht="198" x14ac:dyDescent="0.25">
      <c r="B43" s="24">
        <v>31</v>
      </c>
      <c r="C43" s="33" t="s">
        <v>31</v>
      </c>
      <c r="D43" s="33" t="s">
        <v>101</v>
      </c>
      <c r="E43" s="33" t="s">
        <v>51</v>
      </c>
      <c r="F43" s="33" t="s">
        <v>232</v>
      </c>
      <c r="G43" s="33" t="s">
        <v>236</v>
      </c>
      <c r="H43" s="54" t="s">
        <v>233</v>
      </c>
      <c r="I43" s="34" t="s">
        <v>237</v>
      </c>
      <c r="J43" s="50"/>
      <c r="K43" s="45"/>
      <c r="L43" s="46"/>
      <c r="M43" s="47"/>
      <c r="N43" s="45"/>
      <c r="O43" s="46"/>
      <c r="P43" s="47"/>
      <c r="Q43" s="45"/>
      <c r="R43" s="46"/>
      <c r="S43" s="47"/>
      <c r="T43" s="45"/>
      <c r="U43" s="46"/>
      <c r="V43" s="55" t="s">
        <v>425</v>
      </c>
      <c r="W43" s="59" t="s">
        <v>111</v>
      </c>
      <c r="X43" s="38">
        <v>5000000</v>
      </c>
      <c r="Y43" s="11"/>
      <c r="Z43" s="11"/>
      <c r="AA43" s="11"/>
      <c r="AB43" s="11"/>
      <c r="AC43" s="11"/>
      <c r="AD43" s="11"/>
      <c r="AE43" s="11"/>
      <c r="AF43" s="11"/>
      <c r="AG43" s="11"/>
      <c r="AH43" s="11"/>
      <c r="AI43" s="11"/>
      <c r="AJ43" s="11"/>
      <c r="AK43" s="11"/>
      <c r="AL43" s="11"/>
      <c r="AM43" s="11"/>
      <c r="AN43" s="11"/>
      <c r="AO43" s="11"/>
      <c r="AP43" s="11"/>
      <c r="AQ43" s="11"/>
      <c r="AR43" s="11"/>
      <c r="AS43" s="11"/>
      <c r="AT43" s="11"/>
    </row>
    <row r="44" spans="2:46 16384:16384" ht="198" x14ac:dyDescent="0.25">
      <c r="B44" s="32">
        <v>32</v>
      </c>
      <c r="C44" s="33" t="s">
        <v>31</v>
      </c>
      <c r="D44" s="33" t="s">
        <v>101</v>
      </c>
      <c r="E44" s="33" t="s">
        <v>105</v>
      </c>
      <c r="F44" s="33" t="s">
        <v>234</v>
      </c>
      <c r="G44" s="33" t="s">
        <v>462</v>
      </c>
      <c r="H44" s="54" t="s">
        <v>461</v>
      </c>
      <c r="I44" s="34" t="s">
        <v>235</v>
      </c>
      <c r="J44" s="50"/>
      <c r="K44" s="45"/>
      <c r="L44" s="46"/>
      <c r="M44" s="47"/>
      <c r="N44" s="45"/>
      <c r="O44" s="46"/>
      <c r="P44" s="47"/>
      <c r="Q44" s="45"/>
      <c r="R44" s="46"/>
      <c r="S44" s="47"/>
      <c r="T44" s="45"/>
      <c r="U44" s="46"/>
      <c r="V44" s="55" t="s">
        <v>427</v>
      </c>
      <c r="W44" s="33" t="s">
        <v>137</v>
      </c>
      <c r="X44" s="38" t="s">
        <v>111</v>
      </c>
      <c r="Y44" s="11"/>
      <c r="Z44" s="11"/>
      <c r="AA44" s="11"/>
      <c r="AB44" s="11"/>
      <c r="AC44" s="11"/>
      <c r="AD44" s="11"/>
      <c r="AE44" s="11"/>
      <c r="AF44" s="11"/>
      <c r="AG44" s="11"/>
      <c r="AH44" s="11"/>
      <c r="AI44" s="11"/>
      <c r="AJ44" s="11"/>
      <c r="AK44" s="11"/>
      <c r="AL44" s="11"/>
      <c r="AM44" s="11"/>
      <c r="AN44" s="11"/>
      <c r="AO44" s="11"/>
      <c r="AP44" s="11"/>
      <c r="AQ44" s="11"/>
      <c r="AR44" s="11"/>
      <c r="AS44" s="11"/>
      <c r="AT44" s="11"/>
    </row>
    <row r="45" spans="2:46 16384:16384" ht="234" x14ac:dyDescent="0.25">
      <c r="B45" s="32">
        <v>33</v>
      </c>
      <c r="C45" s="33" t="s">
        <v>93</v>
      </c>
      <c r="D45" s="33" t="s">
        <v>288</v>
      </c>
      <c r="E45" s="33" t="s">
        <v>28</v>
      </c>
      <c r="F45" s="48" t="s">
        <v>238</v>
      </c>
      <c r="G45" s="33" t="s">
        <v>239</v>
      </c>
      <c r="H45" s="33" t="s">
        <v>240</v>
      </c>
      <c r="I45" s="34" t="s">
        <v>259</v>
      </c>
      <c r="J45" s="42"/>
      <c r="K45" s="45"/>
      <c r="L45" s="46"/>
      <c r="M45" s="47"/>
      <c r="N45" s="45"/>
      <c r="O45" s="46"/>
      <c r="P45" s="47"/>
      <c r="Q45" s="45"/>
      <c r="R45" s="46"/>
      <c r="S45" s="47"/>
      <c r="T45" s="45"/>
      <c r="U45" s="46"/>
      <c r="V45" s="55" t="s">
        <v>427</v>
      </c>
      <c r="W45" s="59" t="s">
        <v>111</v>
      </c>
      <c r="X45" s="38">
        <v>675000</v>
      </c>
      <c r="Y45" s="11"/>
      <c r="Z45" s="11"/>
      <c r="AA45" s="11"/>
      <c r="AB45" s="11"/>
      <c r="AC45" s="11"/>
      <c r="AD45" s="11"/>
      <c r="AE45" s="11"/>
      <c r="AF45" s="11"/>
      <c r="AG45" s="11"/>
      <c r="AH45" s="11"/>
      <c r="AI45" s="11"/>
      <c r="AJ45" s="11"/>
      <c r="AK45" s="11"/>
      <c r="AL45" s="11"/>
      <c r="AM45" s="11"/>
      <c r="AN45" s="11"/>
      <c r="AO45" s="11"/>
      <c r="AP45" s="11"/>
      <c r="AQ45" s="11"/>
      <c r="AR45" s="11"/>
      <c r="AS45" s="11"/>
      <c r="AT45" s="11"/>
      <c r="XFD45" s="9"/>
    </row>
    <row r="46" spans="2:46 16384:16384" ht="198" x14ac:dyDescent="0.25">
      <c r="B46" s="24">
        <v>34</v>
      </c>
      <c r="C46" s="33" t="s">
        <v>31</v>
      </c>
      <c r="D46" s="33" t="s">
        <v>101</v>
      </c>
      <c r="E46" s="33" t="s">
        <v>52</v>
      </c>
      <c r="F46" s="33" t="s">
        <v>241</v>
      </c>
      <c r="G46" s="33" t="s">
        <v>242</v>
      </c>
      <c r="H46" s="33" t="s">
        <v>244</v>
      </c>
      <c r="I46" s="34" t="s">
        <v>243</v>
      </c>
      <c r="J46" s="50"/>
      <c r="K46" s="45"/>
      <c r="L46" s="46"/>
      <c r="M46" s="47"/>
      <c r="N46" s="45"/>
      <c r="O46" s="46"/>
      <c r="P46" s="42"/>
      <c r="Q46" s="33"/>
      <c r="R46" s="43"/>
      <c r="S46" s="42"/>
      <c r="T46" s="33"/>
      <c r="U46" s="43"/>
      <c r="V46" s="55" t="s">
        <v>426</v>
      </c>
      <c r="W46" s="33" t="s">
        <v>142</v>
      </c>
      <c r="X46" s="38">
        <v>400000</v>
      </c>
      <c r="Y46" s="11"/>
      <c r="Z46" s="11"/>
      <c r="AA46" s="11"/>
      <c r="AB46" s="11"/>
      <c r="AC46" s="11"/>
      <c r="AD46" s="11"/>
      <c r="AE46" s="11"/>
      <c r="AF46" s="11"/>
      <c r="AG46" s="11"/>
      <c r="AH46" s="11"/>
      <c r="AI46" s="11"/>
      <c r="AJ46" s="11"/>
      <c r="AK46" s="11"/>
      <c r="AL46" s="11"/>
      <c r="AM46" s="11"/>
      <c r="AN46" s="11"/>
      <c r="AO46" s="11"/>
      <c r="AP46" s="11"/>
      <c r="AQ46" s="11"/>
      <c r="AR46" s="11"/>
      <c r="AS46" s="11"/>
      <c r="AT46" s="11"/>
    </row>
    <row r="47" spans="2:46 16384:16384" ht="198" x14ac:dyDescent="0.25">
      <c r="B47" s="32">
        <v>35</v>
      </c>
      <c r="C47" s="33" t="s">
        <v>31</v>
      </c>
      <c r="D47" s="33" t="s">
        <v>101</v>
      </c>
      <c r="E47" s="33" t="s">
        <v>52</v>
      </c>
      <c r="F47" s="33" t="s">
        <v>245</v>
      </c>
      <c r="G47" s="33" t="s">
        <v>246</v>
      </c>
      <c r="H47" s="33" t="s">
        <v>248</v>
      </c>
      <c r="I47" s="34" t="s">
        <v>247</v>
      </c>
      <c r="J47" s="42"/>
      <c r="K47" s="33"/>
      <c r="L47" s="46"/>
      <c r="M47" s="47"/>
      <c r="N47" s="45"/>
      <c r="O47" s="46"/>
      <c r="P47" s="47"/>
      <c r="Q47" s="45"/>
      <c r="R47" s="46"/>
      <c r="S47" s="42"/>
      <c r="T47" s="33"/>
      <c r="U47" s="43"/>
      <c r="V47" s="55" t="s">
        <v>426</v>
      </c>
      <c r="W47" s="33" t="s">
        <v>165</v>
      </c>
      <c r="X47" s="38">
        <v>500000</v>
      </c>
      <c r="Y47" s="11"/>
      <c r="Z47" s="11"/>
      <c r="AA47" s="11"/>
      <c r="AB47" s="11"/>
      <c r="AC47" s="11"/>
      <c r="AD47" s="11"/>
      <c r="AE47" s="11"/>
      <c r="AF47" s="11"/>
      <c r="AG47" s="11"/>
      <c r="AH47" s="11"/>
      <c r="AI47" s="11"/>
      <c r="AJ47" s="11"/>
      <c r="AK47" s="11"/>
      <c r="AL47" s="11"/>
      <c r="AM47" s="11"/>
      <c r="AN47" s="11"/>
      <c r="AO47" s="11"/>
      <c r="AP47" s="11"/>
      <c r="AQ47" s="11"/>
      <c r="AR47" s="11"/>
      <c r="AS47" s="11"/>
      <c r="AT47" s="11"/>
    </row>
    <row r="48" spans="2:46 16384:16384" ht="198" x14ac:dyDescent="0.25">
      <c r="B48" s="24">
        <v>36</v>
      </c>
      <c r="C48" s="33" t="s">
        <v>31</v>
      </c>
      <c r="D48" s="33" t="s">
        <v>101</v>
      </c>
      <c r="E48" s="33" t="s">
        <v>51</v>
      </c>
      <c r="F48" s="33" t="s">
        <v>249</v>
      </c>
      <c r="G48" s="33" t="s">
        <v>250</v>
      </c>
      <c r="H48" s="33" t="s">
        <v>251</v>
      </c>
      <c r="I48" s="34" t="s">
        <v>252</v>
      </c>
      <c r="J48" s="50"/>
      <c r="K48" s="45"/>
      <c r="L48" s="46"/>
      <c r="M48" s="47"/>
      <c r="N48" s="45"/>
      <c r="O48" s="46"/>
      <c r="P48" s="47"/>
      <c r="Q48" s="45"/>
      <c r="R48" s="46"/>
      <c r="S48" s="42"/>
      <c r="T48" s="33"/>
      <c r="U48" s="43"/>
      <c r="V48" s="55" t="s">
        <v>426</v>
      </c>
      <c r="W48" s="33" t="s">
        <v>138</v>
      </c>
      <c r="X48" s="38">
        <v>600000</v>
      </c>
      <c r="Y48" s="11"/>
      <c r="Z48" s="11"/>
      <c r="AA48" s="11"/>
      <c r="AB48" s="11"/>
      <c r="AC48" s="11"/>
      <c r="AD48" s="11"/>
      <c r="AE48" s="11"/>
      <c r="AF48" s="11"/>
      <c r="AG48" s="11"/>
      <c r="AH48" s="11"/>
      <c r="AI48" s="11"/>
      <c r="AJ48" s="11"/>
      <c r="AK48" s="11"/>
      <c r="AL48" s="11"/>
      <c r="AM48" s="11"/>
      <c r="AN48" s="11"/>
      <c r="AO48" s="11"/>
      <c r="AP48" s="11"/>
      <c r="AQ48" s="11"/>
      <c r="AR48" s="11"/>
      <c r="AS48" s="11"/>
      <c r="AT48" s="11"/>
    </row>
    <row r="49" spans="2:46" ht="198" x14ac:dyDescent="0.25">
      <c r="B49" s="32">
        <v>37</v>
      </c>
      <c r="C49" s="33" t="s">
        <v>31</v>
      </c>
      <c r="D49" s="33" t="s">
        <v>101</v>
      </c>
      <c r="E49" s="33" t="s">
        <v>106</v>
      </c>
      <c r="F49" s="33" t="s">
        <v>253</v>
      </c>
      <c r="G49" s="33" t="s">
        <v>254</v>
      </c>
      <c r="H49" s="33" t="s">
        <v>272</v>
      </c>
      <c r="I49" s="34" t="s">
        <v>255</v>
      </c>
      <c r="J49" s="50"/>
      <c r="K49" s="45"/>
      <c r="L49" s="46"/>
      <c r="M49" s="47"/>
      <c r="N49" s="45"/>
      <c r="O49" s="46"/>
      <c r="P49" s="60"/>
      <c r="Q49" s="61"/>
      <c r="R49" s="62"/>
      <c r="S49" s="60"/>
      <c r="T49" s="61"/>
      <c r="U49" s="62"/>
      <c r="V49" s="55" t="s">
        <v>426</v>
      </c>
      <c r="W49" s="33" t="s">
        <v>107</v>
      </c>
      <c r="X49" s="38" t="s">
        <v>111</v>
      </c>
      <c r="Y49" s="11"/>
      <c r="Z49" s="11"/>
      <c r="AA49" s="11"/>
      <c r="AB49" s="11"/>
      <c r="AC49" s="11"/>
      <c r="AD49" s="11"/>
      <c r="AE49" s="11"/>
      <c r="AF49" s="11"/>
      <c r="AG49" s="11"/>
      <c r="AH49" s="11"/>
      <c r="AI49" s="11"/>
      <c r="AJ49" s="11"/>
      <c r="AK49" s="11"/>
      <c r="AL49" s="11"/>
      <c r="AM49" s="11"/>
      <c r="AN49" s="11"/>
      <c r="AO49" s="11"/>
      <c r="AP49" s="11"/>
      <c r="AQ49" s="11"/>
      <c r="AR49" s="11"/>
      <c r="AS49" s="11"/>
      <c r="AT49" s="11"/>
    </row>
    <row r="50" spans="2:46" ht="144" x14ac:dyDescent="0.25">
      <c r="B50" s="32">
        <v>38</v>
      </c>
      <c r="C50" s="33" t="s">
        <v>31</v>
      </c>
      <c r="D50" s="33" t="s">
        <v>92</v>
      </c>
      <c r="E50" s="33" t="s">
        <v>35</v>
      </c>
      <c r="F50" s="33" t="s">
        <v>257</v>
      </c>
      <c r="G50" s="33" t="s">
        <v>256</v>
      </c>
      <c r="H50" s="33" t="s">
        <v>258</v>
      </c>
      <c r="I50" s="34" t="s">
        <v>185</v>
      </c>
      <c r="J50" s="42"/>
      <c r="K50" s="45"/>
      <c r="L50" s="46"/>
      <c r="M50" s="47"/>
      <c r="N50" s="45"/>
      <c r="O50" s="46"/>
      <c r="P50" s="47"/>
      <c r="Q50" s="45"/>
      <c r="R50" s="46"/>
      <c r="S50" s="47"/>
      <c r="T50" s="45"/>
      <c r="U50" s="46"/>
      <c r="V50" s="55" t="s">
        <v>426</v>
      </c>
      <c r="W50" s="33" t="s">
        <v>83</v>
      </c>
      <c r="X50" s="38">
        <v>88900</v>
      </c>
      <c r="Y50" s="11"/>
      <c r="Z50" s="11"/>
      <c r="AA50" s="11"/>
      <c r="AB50" s="11"/>
      <c r="AC50" s="11"/>
      <c r="AD50" s="11"/>
      <c r="AE50" s="11"/>
      <c r="AF50" s="11"/>
      <c r="AG50" s="11"/>
      <c r="AH50" s="11"/>
      <c r="AI50" s="11"/>
      <c r="AJ50" s="11"/>
      <c r="AK50" s="11"/>
      <c r="AL50" s="11"/>
      <c r="AM50" s="11"/>
      <c r="AN50" s="11"/>
      <c r="AO50" s="11"/>
      <c r="AP50" s="11"/>
      <c r="AQ50" s="11"/>
      <c r="AR50" s="11"/>
      <c r="AS50" s="11"/>
      <c r="AT50" s="11"/>
    </row>
    <row r="51" spans="2:46" ht="144" x14ac:dyDescent="0.25">
      <c r="B51" s="24">
        <v>39</v>
      </c>
      <c r="C51" s="33" t="s">
        <v>31</v>
      </c>
      <c r="D51" s="33" t="s">
        <v>92</v>
      </c>
      <c r="E51" s="33" t="s">
        <v>35</v>
      </c>
      <c r="F51" s="33" t="s">
        <v>261</v>
      </c>
      <c r="G51" s="33" t="s">
        <v>262</v>
      </c>
      <c r="H51" s="33" t="s">
        <v>212</v>
      </c>
      <c r="I51" s="34" t="s">
        <v>192</v>
      </c>
      <c r="J51" s="42"/>
      <c r="K51" s="33"/>
      <c r="L51" s="43"/>
      <c r="M51" s="42"/>
      <c r="N51" s="33"/>
      <c r="O51" s="43"/>
      <c r="P51" s="42"/>
      <c r="Q51" s="33"/>
      <c r="R51" s="46"/>
      <c r="S51" s="47"/>
      <c r="T51" s="45"/>
      <c r="U51" s="46"/>
      <c r="V51" s="55" t="s">
        <v>426</v>
      </c>
      <c r="W51" s="33" t="s">
        <v>83</v>
      </c>
      <c r="X51" s="38">
        <v>2315000</v>
      </c>
      <c r="Y51" s="11"/>
      <c r="Z51" s="11"/>
      <c r="AA51" s="11"/>
      <c r="AB51" s="11"/>
      <c r="AC51" s="11"/>
      <c r="AD51" s="11"/>
      <c r="AE51" s="11"/>
      <c r="AF51" s="11"/>
      <c r="AG51" s="11"/>
      <c r="AH51" s="11"/>
      <c r="AI51" s="11"/>
      <c r="AJ51" s="11"/>
      <c r="AK51" s="11"/>
      <c r="AL51" s="11"/>
      <c r="AM51" s="11"/>
      <c r="AN51" s="11"/>
      <c r="AO51" s="11"/>
      <c r="AP51" s="11"/>
      <c r="AQ51" s="11"/>
      <c r="AR51" s="11"/>
      <c r="AS51" s="11"/>
      <c r="AT51" s="11"/>
    </row>
    <row r="52" spans="2:46" ht="147.75" customHeight="1" x14ac:dyDescent="0.25">
      <c r="B52" s="32">
        <v>40</v>
      </c>
      <c r="C52" s="33" t="s">
        <v>31</v>
      </c>
      <c r="D52" s="33" t="s">
        <v>92</v>
      </c>
      <c r="E52" s="33" t="s">
        <v>35</v>
      </c>
      <c r="F52" s="33" t="s">
        <v>260</v>
      </c>
      <c r="G52" s="33" t="s">
        <v>263</v>
      </c>
      <c r="H52" s="33" t="s">
        <v>212</v>
      </c>
      <c r="I52" s="34" t="s">
        <v>264</v>
      </c>
      <c r="J52" s="42"/>
      <c r="K52" s="33"/>
      <c r="L52" s="43"/>
      <c r="M52" s="42"/>
      <c r="N52" s="33"/>
      <c r="O52" s="43"/>
      <c r="P52" s="42"/>
      <c r="Q52" s="33"/>
      <c r="R52" s="43"/>
      <c r="S52" s="42"/>
      <c r="T52" s="45"/>
      <c r="U52" s="46"/>
      <c r="V52" s="55" t="s">
        <v>426</v>
      </c>
      <c r="W52" s="33" t="s">
        <v>83</v>
      </c>
      <c r="X52" s="38">
        <v>450000</v>
      </c>
      <c r="Y52" s="11"/>
      <c r="Z52" s="11"/>
      <c r="AA52" s="11"/>
      <c r="AB52" s="11"/>
      <c r="AC52" s="11"/>
      <c r="AD52" s="11"/>
      <c r="AE52" s="11"/>
      <c r="AF52" s="11"/>
      <c r="AG52" s="11"/>
      <c r="AH52" s="11"/>
      <c r="AI52" s="11"/>
      <c r="AJ52" s="11"/>
      <c r="AK52" s="11"/>
      <c r="AL52" s="11"/>
      <c r="AM52" s="11"/>
      <c r="AN52" s="11"/>
      <c r="AO52" s="11"/>
      <c r="AP52" s="11"/>
      <c r="AQ52" s="11"/>
      <c r="AR52" s="11"/>
      <c r="AS52" s="11"/>
      <c r="AT52" s="11"/>
    </row>
    <row r="53" spans="2:46" ht="180" x14ac:dyDescent="0.25">
      <c r="B53" s="24">
        <v>41</v>
      </c>
      <c r="C53" s="33" t="s">
        <v>93</v>
      </c>
      <c r="D53" s="33" t="s">
        <v>55</v>
      </c>
      <c r="E53" s="33" t="s">
        <v>289</v>
      </c>
      <c r="F53" s="33" t="s">
        <v>274</v>
      </c>
      <c r="G53" s="33" t="s">
        <v>270</v>
      </c>
      <c r="H53" s="63" t="s">
        <v>266</v>
      </c>
      <c r="I53" s="64" t="s">
        <v>269</v>
      </c>
      <c r="J53" s="50"/>
      <c r="K53" s="45"/>
      <c r="L53" s="46"/>
      <c r="M53" s="47"/>
      <c r="N53" s="45"/>
      <c r="O53" s="43"/>
      <c r="P53" s="42"/>
      <c r="Q53" s="33"/>
      <c r="R53" s="43"/>
      <c r="S53" s="42"/>
      <c r="T53" s="33"/>
      <c r="U53" s="43"/>
      <c r="V53" s="55" t="s">
        <v>426</v>
      </c>
      <c r="W53" s="33" t="s">
        <v>152</v>
      </c>
      <c r="X53" s="38" t="s">
        <v>111</v>
      </c>
      <c r="Y53" s="11"/>
      <c r="Z53" s="11"/>
      <c r="AA53" s="11"/>
      <c r="AB53" s="11"/>
      <c r="AC53" s="11"/>
      <c r="AD53" s="11"/>
      <c r="AE53" s="11"/>
      <c r="AF53" s="11"/>
      <c r="AG53" s="11"/>
      <c r="AH53" s="11"/>
      <c r="AI53" s="11"/>
      <c r="AJ53" s="11"/>
      <c r="AK53" s="11"/>
      <c r="AL53" s="11"/>
      <c r="AM53" s="11"/>
      <c r="AN53" s="11"/>
      <c r="AO53" s="11"/>
      <c r="AP53" s="11"/>
      <c r="AQ53" s="11"/>
      <c r="AR53" s="11"/>
      <c r="AS53" s="11"/>
      <c r="AT53" s="11"/>
    </row>
    <row r="54" spans="2:46" ht="213.75" customHeight="1" x14ac:dyDescent="0.25">
      <c r="B54" s="32">
        <v>42</v>
      </c>
      <c r="C54" s="33" t="s">
        <v>31</v>
      </c>
      <c r="D54" s="33" t="s">
        <v>55</v>
      </c>
      <c r="E54" s="33" t="s">
        <v>52</v>
      </c>
      <c r="F54" s="33" t="s">
        <v>443</v>
      </c>
      <c r="G54" s="33" t="s">
        <v>271</v>
      </c>
      <c r="H54" s="65" t="s">
        <v>186</v>
      </c>
      <c r="I54" s="66" t="s">
        <v>193</v>
      </c>
      <c r="J54" s="50"/>
      <c r="K54" s="33"/>
      <c r="L54" s="43"/>
      <c r="M54" s="47"/>
      <c r="N54" s="33"/>
      <c r="O54" s="43"/>
      <c r="P54" s="47"/>
      <c r="Q54" s="33"/>
      <c r="R54" s="43"/>
      <c r="S54" s="47"/>
      <c r="T54" s="33"/>
      <c r="U54" s="43"/>
      <c r="V54" s="55" t="s">
        <v>426</v>
      </c>
      <c r="W54" s="33" t="s">
        <v>134</v>
      </c>
      <c r="X54" s="38" t="s">
        <v>111</v>
      </c>
      <c r="Y54" s="11"/>
      <c r="Z54" s="11"/>
      <c r="AA54" s="11"/>
      <c r="AB54" s="11"/>
      <c r="AC54" s="11"/>
      <c r="AD54" s="11"/>
      <c r="AE54" s="11"/>
      <c r="AF54" s="11"/>
      <c r="AG54" s="11"/>
      <c r="AH54" s="11"/>
      <c r="AI54" s="11"/>
      <c r="AJ54" s="11"/>
      <c r="AK54" s="11"/>
      <c r="AL54" s="11"/>
      <c r="AM54" s="11"/>
      <c r="AN54" s="11"/>
      <c r="AO54" s="11"/>
      <c r="AP54" s="11"/>
      <c r="AQ54" s="11"/>
      <c r="AR54" s="11"/>
      <c r="AS54" s="11"/>
      <c r="AT54" s="11"/>
    </row>
    <row r="55" spans="2:46" ht="298.5" customHeight="1" x14ac:dyDescent="0.25">
      <c r="B55" s="32">
        <v>43</v>
      </c>
      <c r="C55" s="33" t="s">
        <v>29</v>
      </c>
      <c r="D55" s="33" t="s">
        <v>92</v>
      </c>
      <c r="E55" s="33" t="s">
        <v>35</v>
      </c>
      <c r="F55" s="48" t="s">
        <v>273</v>
      </c>
      <c r="G55" s="33" t="s">
        <v>428</v>
      </c>
      <c r="H55" s="33" t="s">
        <v>290</v>
      </c>
      <c r="I55" s="34" t="s">
        <v>457</v>
      </c>
      <c r="J55" s="42"/>
      <c r="K55" s="33"/>
      <c r="L55" s="45"/>
      <c r="M55" s="45"/>
      <c r="N55" s="45"/>
      <c r="O55" s="45"/>
      <c r="P55" s="47"/>
      <c r="Q55" s="45"/>
      <c r="R55" s="46"/>
      <c r="S55" s="47"/>
      <c r="T55" s="43"/>
      <c r="U55" s="43"/>
      <c r="V55" s="55" t="s">
        <v>463</v>
      </c>
      <c r="W55" s="33" t="s">
        <v>464</v>
      </c>
      <c r="X55" s="38">
        <v>500000</v>
      </c>
      <c r="Y55" s="11"/>
      <c r="Z55" s="11"/>
      <c r="AA55" s="11"/>
      <c r="AB55" s="11"/>
      <c r="AC55" s="11"/>
      <c r="AD55" s="11"/>
      <c r="AE55" s="11"/>
      <c r="AF55" s="11"/>
      <c r="AG55" s="11"/>
      <c r="AH55" s="11"/>
      <c r="AI55" s="11"/>
      <c r="AJ55" s="11"/>
      <c r="AK55" s="11"/>
      <c r="AL55" s="11"/>
      <c r="AM55" s="11"/>
      <c r="AN55" s="11"/>
      <c r="AO55" s="11"/>
      <c r="AP55" s="11"/>
      <c r="AQ55" s="11"/>
      <c r="AR55" s="11"/>
      <c r="AS55" s="11"/>
      <c r="AT55" s="11"/>
    </row>
    <row r="56" spans="2:46" ht="366" customHeight="1" x14ac:dyDescent="0.25">
      <c r="B56" s="24">
        <v>44</v>
      </c>
      <c r="C56" s="33" t="s">
        <v>29</v>
      </c>
      <c r="D56" s="33" t="s">
        <v>92</v>
      </c>
      <c r="E56" s="33" t="s">
        <v>36</v>
      </c>
      <c r="F56" s="48" t="s">
        <v>291</v>
      </c>
      <c r="G56" s="33" t="s">
        <v>275</v>
      </c>
      <c r="H56" s="33" t="s">
        <v>276</v>
      </c>
      <c r="I56" s="34" t="s">
        <v>456</v>
      </c>
      <c r="J56" s="42"/>
      <c r="K56" s="33"/>
      <c r="L56" s="46"/>
      <c r="M56" s="47"/>
      <c r="N56" s="45"/>
      <c r="O56" s="46"/>
      <c r="P56" s="47"/>
      <c r="Q56" s="45"/>
      <c r="R56" s="46"/>
      <c r="S56" s="47"/>
      <c r="T56" s="48"/>
      <c r="U56" s="43"/>
      <c r="V56" s="55" t="s">
        <v>421</v>
      </c>
      <c r="W56" s="33" t="s">
        <v>134</v>
      </c>
      <c r="X56" s="38">
        <v>3166000</v>
      </c>
      <c r="Y56" s="11"/>
      <c r="Z56" s="11"/>
      <c r="AA56" s="11"/>
      <c r="AB56" s="11"/>
      <c r="AC56" s="11"/>
      <c r="AD56" s="11"/>
      <c r="AE56" s="11"/>
      <c r="AF56" s="11"/>
      <c r="AG56" s="11"/>
      <c r="AH56" s="11"/>
      <c r="AI56" s="11"/>
      <c r="AJ56" s="11"/>
      <c r="AK56" s="11"/>
      <c r="AL56" s="11"/>
      <c r="AM56" s="11"/>
      <c r="AN56" s="11"/>
      <c r="AO56" s="11"/>
      <c r="AP56" s="11"/>
      <c r="AQ56" s="11"/>
      <c r="AR56" s="11"/>
      <c r="AS56" s="11"/>
      <c r="AT56" s="11"/>
    </row>
    <row r="57" spans="2:46" ht="192" customHeight="1" x14ac:dyDescent="0.25">
      <c r="B57" s="32">
        <v>45</v>
      </c>
      <c r="C57" s="33" t="s">
        <v>29</v>
      </c>
      <c r="D57" s="33" t="s">
        <v>92</v>
      </c>
      <c r="E57" s="33" t="s">
        <v>36</v>
      </c>
      <c r="F57" s="48" t="s">
        <v>296</v>
      </c>
      <c r="G57" s="33" t="s">
        <v>297</v>
      </c>
      <c r="H57" s="33" t="s">
        <v>298</v>
      </c>
      <c r="I57" s="66" t="s">
        <v>193</v>
      </c>
      <c r="J57" s="42"/>
      <c r="K57" s="33"/>
      <c r="L57" s="49"/>
      <c r="M57" s="42"/>
      <c r="N57" s="45"/>
      <c r="O57" s="43"/>
      <c r="P57" s="47"/>
      <c r="Q57" s="45"/>
      <c r="R57" s="46"/>
      <c r="S57" s="47"/>
      <c r="T57" s="45"/>
      <c r="U57" s="43"/>
      <c r="V57" s="55" t="s">
        <v>421</v>
      </c>
      <c r="W57" s="33" t="s">
        <v>159</v>
      </c>
      <c r="X57" s="38">
        <v>800000</v>
      </c>
      <c r="Y57" s="11"/>
      <c r="Z57" s="11"/>
      <c r="AA57" s="11"/>
      <c r="AB57" s="11"/>
      <c r="AC57" s="11"/>
      <c r="AD57" s="11"/>
      <c r="AE57" s="11"/>
      <c r="AF57" s="11"/>
      <c r="AG57" s="11"/>
      <c r="AH57" s="11"/>
      <c r="AI57" s="11"/>
      <c r="AJ57" s="11"/>
      <c r="AK57" s="11"/>
      <c r="AL57" s="11"/>
      <c r="AM57" s="11"/>
      <c r="AN57" s="11"/>
      <c r="AO57" s="11"/>
      <c r="AP57" s="11"/>
      <c r="AQ57" s="11"/>
      <c r="AR57" s="11"/>
      <c r="AS57" s="11"/>
      <c r="AT57" s="11"/>
    </row>
    <row r="58" spans="2:46" ht="162" x14ac:dyDescent="0.25">
      <c r="B58" s="24">
        <v>46</v>
      </c>
      <c r="C58" s="33" t="s">
        <v>29</v>
      </c>
      <c r="D58" s="33" t="s">
        <v>92</v>
      </c>
      <c r="E58" s="33" t="s">
        <v>36</v>
      </c>
      <c r="F58" s="48" t="s">
        <v>299</v>
      </c>
      <c r="G58" s="33" t="s">
        <v>300</v>
      </c>
      <c r="H58" s="33" t="s">
        <v>302</v>
      </c>
      <c r="I58" s="34" t="s">
        <v>301</v>
      </c>
      <c r="J58" s="42"/>
      <c r="K58" s="33"/>
      <c r="L58" s="46"/>
      <c r="M58" s="42"/>
      <c r="N58" s="45"/>
      <c r="O58" s="43"/>
      <c r="P58" s="42"/>
      <c r="Q58" s="45"/>
      <c r="R58" s="43"/>
      <c r="S58" s="42"/>
      <c r="T58" s="45"/>
      <c r="U58" s="43"/>
      <c r="V58" s="55" t="s">
        <v>421</v>
      </c>
      <c r="W58" s="33" t="s">
        <v>143</v>
      </c>
      <c r="X58" s="38">
        <v>800000</v>
      </c>
      <c r="Y58" s="11"/>
      <c r="Z58" s="11"/>
      <c r="AA58" s="11"/>
      <c r="AB58" s="11"/>
      <c r="AC58" s="11"/>
      <c r="AD58" s="11"/>
      <c r="AE58" s="11"/>
      <c r="AF58" s="11"/>
      <c r="AG58" s="11"/>
      <c r="AH58" s="11"/>
      <c r="AI58" s="11"/>
      <c r="AJ58" s="11"/>
      <c r="AK58" s="11"/>
      <c r="AL58" s="11"/>
      <c r="AM58" s="11"/>
      <c r="AN58" s="11"/>
      <c r="AO58" s="11"/>
      <c r="AP58" s="11"/>
      <c r="AQ58" s="11"/>
      <c r="AR58" s="11"/>
      <c r="AS58" s="11"/>
      <c r="AT58" s="11"/>
    </row>
    <row r="59" spans="2:46" ht="108" x14ac:dyDescent="0.25">
      <c r="B59" s="32">
        <v>47</v>
      </c>
      <c r="C59" s="33" t="s">
        <v>29</v>
      </c>
      <c r="D59" s="33" t="s">
        <v>92</v>
      </c>
      <c r="E59" s="33" t="s">
        <v>36</v>
      </c>
      <c r="F59" s="48" t="s">
        <v>304</v>
      </c>
      <c r="G59" s="33" t="s">
        <v>303</v>
      </c>
      <c r="H59" s="33" t="s">
        <v>84</v>
      </c>
      <c r="I59" s="34" t="s">
        <v>308</v>
      </c>
      <c r="J59" s="42"/>
      <c r="K59" s="45"/>
      <c r="L59" s="46"/>
      <c r="M59" s="47"/>
      <c r="N59" s="33"/>
      <c r="O59" s="43"/>
      <c r="P59" s="47"/>
      <c r="Q59" s="33"/>
      <c r="R59" s="43"/>
      <c r="S59" s="50"/>
      <c r="T59" s="33"/>
      <c r="U59" s="43"/>
      <c r="V59" s="55" t="s">
        <v>421</v>
      </c>
      <c r="W59" s="33"/>
      <c r="X59" s="38" t="s">
        <v>85</v>
      </c>
      <c r="Y59" s="11"/>
      <c r="Z59" s="11"/>
      <c r="AA59" s="11"/>
      <c r="AB59" s="11"/>
      <c r="AC59" s="11"/>
      <c r="AD59" s="11"/>
      <c r="AE59" s="11"/>
      <c r="AF59" s="11"/>
      <c r="AG59" s="11"/>
      <c r="AH59" s="11"/>
      <c r="AI59" s="11"/>
      <c r="AJ59" s="11"/>
      <c r="AK59" s="11"/>
      <c r="AL59" s="11"/>
      <c r="AM59" s="11"/>
      <c r="AN59" s="11"/>
      <c r="AO59" s="11"/>
      <c r="AP59" s="11"/>
      <c r="AQ59" s="11"/>
      <c r="AR59" s="11"/>
      <c r="AS59" s="11"/>
      <c r="AT59" s="11"/>
    </row>
    <row r="60" spans="2:46" ht="409.5" x14ac:dyDescent="0.25">
      <c r="B60" s="32">
        <v>48</v>
      </c>
      <c r="C60" s="33" t="s">
        <v>29</v>
      </c>
      <c r="D60" s="33" t="s">
        <v>92</v>
      </c>
      <c r="E60" s="33" t="s">
        <v>36</v>
      </c>
      <c r="F60" s="48" t="s">
        <v>306</v>
      </c>
      <c r="G60" s="33" t="s">
        <v>305</v>
      </c>
      <c r="H60" s="33" t="s">
        <v>307</v>
      </c>
      <c r="I60" s="34" t="s">
        <v>309</v>
      </c>
      <c r="J60" s="42"/>
      <c r="K60" s="33"/>
      <c r="L60" s="43"/>
      <c r="M60" s="42"/>
      <c r="N60" s="33"/>
      <c r="O60" s="43"/>
      <c r="P60" s="47"/>
      <c r="Q60" s="45"/>
      <c r="R60" s="46"/>
      <c r="S60" s="47"/>
      <c r="T60" s="33"/>
      <c r="U60" s="43"/>
      <c r="V60" s="55" t="s">
        <v>421</v>
      </c>
      <c r="W60" s="33"/>
      <c r="X60" s="38">
        <v>345000</v>
      </c>
      <c r="Y60" s="11"/>
      <c r="Z60" s="11"/>
      <c r="AA60" s="11"/>
      <c r="AB60" s="11"/>
      <c r="AC60" s="11"/>
      <c r="AD60" s="11"/>
      <c r="AE60" s="11"/>
      <c r="AF60" s="11"/>
      <c r="AG60" s="11"/>
      <c r="AH60" s="11"/>
      <c r="AI60" s="11"/>
      <c r="AJ60" s="11"/>
      <c r="AK60" s="11"/>
      <c r="AL60" s="11"/>
      <c r="AM60" s="11"/>
      <c r="AN60" s="11"/>
      <c r="AO60" s="11"/>
      <c r="AP60" s="11"/>
      <c r="AQ60" s="11"/>
      <c r="AR60" s="11"/>
      <c r="AS60" s="11"/>
      <c r="AT60" s="11"/>
    </row>
    <row r="61" spans="2:46" ht="357.75" customHeight="1" x14ac:dyDescent="0.25">
      <c r="B61" s="24">
        <v>49</v>
      </c>
      <c r="C61" s="33" t="s">
        <v>29</v>
      </c>
      <c r="D61" s="33" t="s">
        <v>92</v>
      </c>
      <c r="E61" s="33" t="s">
        <v>36</v>
      </c>
      <c r="F61" s="48" t="s">
        <v>310</v>
      </c>
      <c r="G61" s="33" t="s">
        <v>312</v>
      </c>
      <c r="H61" s="33" t="s">
        <v>285</v>
      </c>
      <c r="I61" s="34" t="s">
        <v>311</v>
      </c>
      <c r="J61" s="42"/>
      <c r="K61" s="33"/>
      <c r="L61" s="43"/>
      <c r="M61" s="47"/>
      <c r="N61" s="33"/>
      <c r="O61" s="43"/>
      <c r="P61" s="42"/>
      <c r="Q61" s="33"/>
      <c r="R61" s="43"/>
      <c r="S61" s="42"/>
      <c r="T61" s="45"/>
      <c r="U61" s="43"/>
      <c r="V61" s="55" t="s">
        <v>421</v>
      </c>
      <c r="W61" s="33" t="s">
        <v>170</v>
      </c>
      <c r="X61" s="38">
        <v>63200000</v>
      </c>
      <c r="Y61" s="11"/>
      <c r="Z61" s="11"/>
      <c r="AA61" s="11"/>
      <c r="AB61" s="11"/>
      <c r="AC61" s="11"/>
      <c r="AD61" s="11"/>
      <c r="AE61" s="11"/>
      <c r="AF61" s="11"/>
      <c r="AG61" s="11"/>
      <c r="AH61" s="11"/>
      <c r="AI61" s="11"/>
      <c r="AJ61" s="11"/>
      <c r="AK61" s="11"/>
      <c r="AL61" s="11"/>
      <c r="AM61" s="11"/>
      <c r="AN61" s="11"/>
      <c r="AO61" s="11"/>
      <c r="AP61" s="11"/>
      <c r="AQ61" s="11"/>
      <c r="AR61" s="11"/>
      <c r="AS61" s="11"/>
      <c r="AT61" s="11"/>
    </row>
    <row r="62" spans="2:46" ht="306" x14ac:dyDescent="0.25">
      <c r="B62" s="32">
        <v>50</v>
      </c>
      <c r="C62" s="33" t="s">
        <v>29</v>
      </c>
      <c r="D62" s="33" t="s">
        <v>92</v>
      </c>
      <c r="E62" s="33" t="s">
        <v>36</v>
      </c>
      <c r="F62" s="48" t="s">
        <v>313</v>
      </c>
      <c r="G62" s="33" t="s">
        <v>317</v>
      </c>
      <c r="H62" s="33" t="s">
        <v>285</v>
      </c>
      <c r="I62" s="34" t="s">
        <v>314</v>
      </c>
      <c r="J62" s="42"/>
      <c r="K62" s="33"/>
      <c r="L62" s="43"/>
      <c r="M62" s="42"/>
      <c r="N62" s="33"/>
      <c r="O62" s="43"/>
      <c r="P62" s="47"/>
      <c r="Q62" s="45"/>
      <c r="R62" s="46"/>
      <c r="S62" s="47"/>
      <c r="T62" s="33"/>
      <c r="U62" s="43"/>
      <c r="V62" s="55" t="s">
        <v>421</v>
      </c>
      <c r="W62" s="33" t="s">
        <v>170</v>
      </c>
      <c r="X62" s="38">
        <v>12028000</v>
      </c>
      <c r="Y62" s="11"/>
      <c r="Z62" s="11"/>
      <c r="AA62" s="11"/>
      <c r="AB62" s="11"/>
      <c r="AC62" s="11"/>
      <c r="AD62" s="11"/>
      <c r="AE62" s="11"/>
      <c r="AF62" s="11"/>
      <c r="AG62" s="11"/>
      <c r="AH62" s="11"/>
      <c r="AI62" s="11"/>
      <c r="AJ62" s="11"/>
      <c r="AK62" s="11"/>
      <c r="AL62" s="11"/>
      <c r="AM62" s="11"/>
      <c r="AN62" s="11"/>
      <c r="AO62" s="11"/>
      <c r="AP62" s="11"/>
      <c r="AQ62" s="11"/>
      <c r="AR62" s="11"/>
      <c r="AS62" s="11"/>
      <c r="AT62" s="11"/>
    </row>
    <row r="63" spans="2:46" ht="360" x14ac:dyDescent="0.25">
      <c r="B63" s="24">
        <v>51</v>
      </c>
      <c r="C63" s="33" t="s">
        <v>29</v>
      </c>
      <c r="D63" s="33" t="s">
        <v>92</v>
      </c>
      <c r="E63" s="33" t="s">
        <v>36</v>
      </c>
      <c r="F63" s="48" t="s">
        <v>315</v>
      </c>
      <c r="G63" s="33" t="s">
        <v>316</v>
      </c>
      <c r="H63" s="33" t="s">
        <v>285</v>
      </c>
      <c r="I63" s="34" t="s">
        <v>318</v>
      </c>
      <c r="J63" s="42"/>
      <c r="K63" s="33"/>
      <c r="L63" s="43"/>
      <c r="M63" s="42"/>
      <c r="N63" s="33"/>
      <c r="O63" s="43"/>
      <c r="P63" s="42"/>
      <c r="Q63" s="33"/>
      <c r="R63" s="43"/>
      <c r="S63" s="47"/>
      <c r="T63" s="33"/>
      <c r="U63" s="43"/>
      <c r="V63" s="55" t="s">
        <v>421</v>
      </c>
      <c r="W63" s="33" t="s">
        <v>171</v>
      </c>
      <c r="X63" s="38">
        <v>4600000</v>
      </c>
      <c r="Y63" s="11"/>
      <c r="Z63" s="11"/>
      <c r="AA63" s="11"/>
      <c r="AB63" s="11"/>
      <c r="AC63" s="11"/>
      <c r="AD63" s="11"/>
      <c r="AE63" s="11"/>
      <c r="AF63" s="11"/>
      <c r="AG63" s="11"/>
      <c r="AH63" s="11"/>
      <c r="AI63" s="11"/>
      <c r="AJ63" s="11"/>
      <c r="AK63" s="11"/>
      <c r="AL63" s="11"/>
      <c r="AM63" s="11"/>
      <c r="AN63" s="11"/>
      <c r="AO63" s="11"/>
      <c r="AP63" s="11"/>
      <c r="AQ63" s="11"/>
      <c r="AR63" s="11"/>
      <c r="AS63" s="11"/>
      <c r="AT63" s="11"/>
    </row>
    <row r="64" spans="2:46" ht="180" x14ac:dyDescent="0.25">
      <c r="B64" s="32">
        <v>52</v>
      </c>
      <c r="C64" s="33" t="s">
        <v>30</v>
      </c>
      <c r="D64" s="33" t="s">
        <v>96</v>
      </c>
      <c r="E64" s="33" t="s">
        <v>289</v>
      </c>
      <c r="F64" s="48" t="s">
        <v>444</v>
      </c>
      <c r="G64" s="33" t="s">
        <v>319</v>
      </c>
      <c r="H64" s="33" t="s">
        <v>320</v>
      </c>
      <c r="I64" s="34" t="s">
        <v>321</v>
      </c>
      <c r="J64" s="42"/>
      <c r="K64" s="33"/>
      <c r="L64" s="43"/>
      <c r="M64" s="47"/>
      <c r="N64" s="33"/>
      <c r="O64" s="43"/>
      <c r="P64" s="42"/>
      <c r="Q64" s="33"/>
      <c r="R64" s="43"/>
      <c r="S64" s="42"/>
      <c r="T64" s="33"/>
      <c r="U64" s="43"/>
      <c r="V64" s="55" t="s">
        <v>421</v>
      </c>
      <c r="W64" s="33" t="s">
        <v>151</v>
      </c>
      <c r="X64" s="38">
        <v>30000</v>
      </c>
      <c r="Y64" s="11"/>
      <c r="Z64" s="11"/>
      <c r="AA64" s="11"/>
      <c r="AB64" s="11"/>
      <c r="AC64" s="11"/>
      <c r="AD64" s="11"/>
      <c r="AE64" s="11"/>
      <c r="AF64" s="11"/>
      <c r="AG64" s="11"/>
      <c r="AH64" s="11"/>
      <c r="AI64" s="11"/>
      <c r="AJ64" s="11"/>
      <c r="AK64" s="11"/>
      <c r="AL64" s="11"/>
      <c r="AM64" s="11"/>
      <c r="AN64" s="11"/>
      <c r="AO64" s="11"/>
      <c r="AP64" s="11"/>
      <c r="AQ64" s="11"/>
      <c r="AR64" s="11"/>
      <c r="AS64" s="11"/>
      <c r="AT64" s="11"/>
    </row>
    <row r="65" spans="2:46" ht="219" customHeight="1" x14ac:dyDescent="0.25">
      <c r="B65" s="32">
        <v>53</v>
      </c>
      <c r="C65" s="33" t="s">
        <v>30</v>
      </c>
      <c r="D65" s="33" t="s">
        <v>96</v>
      </c>
      <c r="E65" s="33" t="s">
        <v>289</v>
      </c>
      <c r="F65" s="48" t="s">
        <v>326</v>
      </c>
      <c r="G65" s="33" t="s">
        <v>322</v>
      </c>
      <c r="H65" s="33" t="s">
        <v>327</v>
      </c>
      <c r="I65" s="34" t="s">
        <v>323</v>
      </c>
      <c r="J65" s="42"/>
      <c r="K65" s="33"/>
      <c r="L65" s="43"/>
      <c r="M65" s="42"/>
      <c r="N65" s="45"/>
      <c r="O65" s="43"/>
      <c r="P65" s="42"/>
      <c r="Q65" s="33"/>
      <c r="R65" s="43"/>
      <c r="S65" s="42"/>
      <c r="T65" s="33"/>
      <c r="U65" s="43"/>
      <c r="V65" s="55" t="s">
        <v>421</v>
      </c>
      <c r="W65" s="33"/>
      <c r="X65" s="38">
        <v>30000</v>
      </c>
      <c r="Y65" s="11"/>
      <c r="Z65" s="11"/>
      <c r="AA65" s="11"/>
      <c r="AB65" s="11"/>
      <c r="AC65" s="11"/>
      <c r="AD65" s="11"/>
      <c r="AE65" s="11"/>
      <c r="AF65" s="11"/>
      <c r="AG65" s="11"/>
      <c r="AH65" s="11"/>
      <c r="AI65" s="11"/>
      <c r="AJ65" s="11"/>
      <c r="AK65" s="11"/>
      <c r="AL65" s="11"/>
      <c r="AM65" s="11"/>
      <c r="AN65" s="11"/>
      <c r="AO65" s="11"/>
      <c r="AP65" s="11"/>
      <c r="AQ65" s="11"/>
      <c r="AR65" s="11"/>
      <c r="AS65" s="11"/>
      <c r="AT65" s="11"/>
    </row>
    <row r="66" spans="2:46" ht="216" x14ac:dyDescent="0.25">
      <c r="B66" s="24">
        <v>54</v>
      </c>
      <c r="C66" s="33" t="s">
        <v>30</v>
      </c>
      <c r="D66" s="33" t="s">
        <v>96</v>
      </c>
      <c r="E66" s="33" t="s">
        <v>289</v>
      </c>
      <c r="F66" s="48" t="s">
        <v>325</v>
      </c>
      <c r="G66" s="33" t="s">
        <v>324</v>
      </c>
      <c r="H66" s="33" t="s">
        <v>328</v>
      </c>
      <c r="I66" s="34" t="s">
        <v>329</v>
      </c>
      <c r="J66" s="42"/>
      <c r="K66" s="33"/>
      <c r="L66" s="43"/>
      <c r="M66" s="42"/>
      <c r="N66" s="45"/>
      <c r="O66" s="43"/>
      <c r="P66" s="42"/>
      <c r="Q66" s="33"/>
      <c r="R66" s="43"/>
      <c r="S66" s="42"/>
      <c r="T66" s="33"/>
      <c r="U66" s="43"/>
      <c r="V66" s="55" t="s">
        <v>421</v>
      </c>
      <c r="W66" s="33"/>
      <c r="X66" s="38">
        <v>30000</v>
      </c>
      <c r="Y66" s="11"/>
      <c r="Z66" s="11"/>
      <c r="AA66" s="11"/>
      <c r="AB66" s="11"/>
      <c r="AC66" s="11"/>
      <c r="AD66" s="11"/>
      <c r="AE66" s="11"/>
      <c r="AF66" s="11"/>
      <c r="AG66" s="11"/>
      <c r="AH66" s="11"/>
      <c r="AI66" s="11"/>
      <c r="AJ66" s="11"/>
      <c r="AK66" s="11"/>
      <c r="AL66" s="11"/>
      <c r="AM66" s="11"/>
      <c r="AN66" s="11"/>
      <c r="AO66" s="11"/>
      <c r="AP66" s="11"/>
      <c r="AQ66" s="11"/>
      <c r="AR66" s="11"/>
      <c r="AS66" s="11"/>
      <c r="AT66" s="11"/>
    </row>
    <row r="67" spans="2:46" ht="248.25" customHeight="1" x14ac:dyDescent="0.25">
      <c r="B67" s="32">
        <v>55</v>
      </c>
      <c r="C67" s="33" t="s">
        <v>30</v>
      </c>
      <c r="D67" s="33" t="s">
        <v>96</v>
      </c>
      <c r="E67" s="33" t="s">
        <v>289</v>
      </c>
      <c r="F67" s="48" t="s">
        <v>331</v>
      </c>
      <c r="G67" s="33" t="s">
        <v>330</v>
      </c>
      <c r="H67" s="33" t="s">
        <v>332</v>
      </c>
      <c r="I67" s="34" t="s">
        <v>333</v>
      </c>
      <c r="J67" s="42"/>
      <c r="K67" s="33"/>
      <c r="L67" s="43"/>
      <c r="M67" s="42"/>
      <c r="N67" s="33"/>
      <c r="O67" s="46"/>
      <c r="P67" s="42"/>
      <c r="Q67" s="33"/>
      <c r="R67" s="43"/>
      <c r="S67" s="42"/>
      <c r="T67" s="33"/>
      <c r="U67" s="43"/>
      <c r="V67" s="55" t="s">
        <v>421</v>
      </c>
      <c r="W67" s="33" t="s">
        <v>139</v>
      </c>
      <c r="X67" s="38">
        <v>30000</v>
      </c>
      <c r="Y67" s="11"/>
      <c r="Z67" s="11"/>
      <c r="AA67" s="11"/>
      <c r="AB67" s="11"/>
      <c r="AC67" s="11"/>
      <c r="AD67" s="11"/>
      <c r="AE67" s="11"/>
      <c r="AF67" s="11"/>
      <c r="AG67" s="11"/>
      <c r="AH67" s="11"/>
      <c r="AI67" s="11"/>
      <c r="AJ67" s="11"/>
      <c r="AK67" s="11"/>
      <c r="AL67" s="11"/>
      <c r="AM67" s="11"/>
      <c r="AN67" s="11"/>
      <c r="AO67" s="11"/>
      <c r="AP67" s="11"/>
      <c r="AQ67" s="11"/>
      <c r="AR67" s="11"/>
      <c r="AS67" s="11"/>
      <c r="AT67" s="11"/>
    </row>
    <row r="68" spans="2:46" ht="169.5" customHeight="1" x14ac:dyDescent="0.25">
      <c r="B68" s="24">
        <v>56</v>
      </c>
      <c r="C68" s="33" t="s">
        <v>29</v>
      </c>
      <c r="D68" s="33" t="s">
        <v>92</v>
      </c>
      <c r="E68" s="33" t="s">
        <v>35</v>
      </c>
      <c r="F68" s="48" t="s">
        <v>335</v>
      </c>
      <c r="G68" s="33" t="s">
        <v>334</v>
      </c>
      <c r="H68" s="33" t="s">
        <v>337</v>
      </c>
      <c r="I68" s="34" t="s">
        <v>336</v>
      </c>
      <c r="J68" s="42"/>
      <c r="K68" s="33"/>
      <c r="L68" s="46"/>
      <c r="M68" s="42"/>
      <c r="N68" s="45"/>
      <c r="O68" s="46"/>
      <c r="P68" s="42"/>
      <c r="Q68" s="45"/>
      <c r="R68" s="43"/>
      <c r="S68" s="42"/>
      <c r="T68" s="45"/>
      <c r="U68" s="43"/>
      <c r="V68" s="55" t="s">
        <v>421</v>
      </c>
      <c r="W68" s="33" t="s">
        <v>86</v>
      </c>
      <c r="X68" s="38">
        <v>2509000</v>
      </c>
      <c r="Y68" s="11"/>
      <c r="Z68" s="11"/>
      <c r="AA68" s="11"/>
      <c r="AB68" s="11"/>
      <c r="AC68" s="11"/>
      <c r="AD68" s="11"/>
      <c r="AE68" s="11"/>
      <c r="AF68" s="11"/>
      <c r="AG68" s="11"/>
      <c r="AH68" s="11"/>
      <c r="AI68" s="11"/>
      <c r="AJ68" s="11"/>
      <c r="AK68" s="11"/>
      <c r="AL68" s="11"/>
      <c r="AM68" s="11"/>
      <c r="AN68" s="11"/>
      <c r="AO68" s="11"/>
      <c r="AP68" s="11"/>
      <c r="AQ68" s="11"/>
      <c r="AR68" s="11"/>
      <c r="AS68" s="11"/>
      <c r="AT68" s="11"/>
    </row>
    <row r="69" spans="2:46" ht="309" customHeight="1" x14ac:dyDescent="0.25">
      <c r="B69" s="32">
        <v>57</v>
      </c>
      <c r="C69" s="33" t="s">
        <v>29</v>
      </c>
      <c r="D69" s="33" t="s">
        <v>108</v>
      </c>
      <c r="E69" s="33" t="s">
        <v>108</v>
      </c>
      <c r="F69" s="48" t="s">
        <v>340</v>
      </c>
      <c r="G69" s="33" t="s">
        <v>341</v>
      </c>
      <c r="H69" s="33" t="s">
        <v>338</v>
      </c>
      <c r="I69" s="34" t="s">
        <v>339</v>
      </c>
      <c r="J69" s="42"/>
      <c r="K69" s="33"/>
      <c r="L69" s="46"/>
      <c r="M69" s="47"/>
      <c r="N69" s="33"/>
      <c r="O69" s="43"/>
      <c r="P69" s="42"/>
      <c r="Q69" s="33"/>
      <c r="R69" s="43"/>
      <c r="S69" s="42"/>
      <c r="T69" s="33"/>
      <c r="U69" s="43"/>
      <c r="V69" s="55" t="s">
        <v>421</v>
      </c>
      <c r="W69" s="33" t="s">
        <v>292</v>
      </c>
      <c r="X69" s="38">
        <v>15000000</v>
      </c>
      <c r="Y69" s="11"/>
      <c r="Z69" s="11"/>
      <c r="AA69" s="11"/>
      <c r="AB69" s="11"/>
      <c r="AC69" s="11"/>
      <c r="AD69" s="11"/>
      <c r="AE69" s="11"/>
      <c r="AF69" s="11"/>
      <c r="AG69" s="11"/>
      <c r="AH69" s="11"/>
      <c r="AI69" s="11"/>
      <c r="AJ69" s="11"/>
      <c r="AK69" s="11"/>
      <c r="AL69" s="11"/>
      <c r="AM69" s="11"/>
      <c r="AN69" s="11"/>
      <c r="AO69" s="11"/>
      <c r="AP69" s="11"/>
      <c r="AQ69" s="11"/>
      <c r="AR69" s="11"/>
      <c r="AS69" s="11"/>
      <c r="AT69" s="11"/>
    </row>
    <row r="70" spans="2:46" ht="234" x14ac:dyDescent="0.25">
      <c r="B70" s="32">
        <v>58</v>
      </c>
      <c r="C70" s="33" t="s">
        <v>29</v>
      </c>
      <c r="D70" s="33" t="s">
        <v>94</v>
      </c>
      <c r="E70" s="33" t="s">
        <v>35</v>
      </c>
      <c r="F70" s="48" t="s">
        <v>342</v>
      </c>
      <c r="G70" s="33" t="s">
        <v>344</v>
      </c>
      <c r="H70" s="33" t="s">
        <v>186</v>
      </c>
      <c r="I70" s="34" t="s">
        <v>193</v>
      </c>
      <c r="J70" s="42"/>
      <c r="K70" s="33"/>
      <c r="L70" s="46"/>
      <c r="M70" s="47"/>
      <c r="N70" s="33"/>
      <c r="O70" s="43"/>
      <c r="P70" s="42"/>
      <c r="Q70" s="45"/>
      <c r="R70" s="43"/>
      <c r="S70" s="42"/>
      <c r="T70" s="45"/>
      <c r="U70" s="43"/>
      <c r="V70" s="55" t="s">
        <v>421</v>
      </c>
      <c r="W70" s="33" t="s">
        <v>139</v>
      </c>
      <c r="X70" s="38">
        <v>1000000</v>
      </c>
      <c r="Y70" s="11"/>
      <c r="Z70" s="11"/>
      <c r="AA70" s="11"/>
      <c r="AB70" s="11"/>
      <c r="AC70" s="11"/>
      <c r="AD70" s="11"/>
      <c r="AE70" s="11"/>
      <c r="AF70" s="11"/>
      <c r="AG70" s="11"/>
      <c r="AH70" s="11"/>
      <c r="AI70" s="11"/>
      <c r="AJ70" s="11"/>
      <c r="AK70" s="11"/>
      <c r="AL70" s="11"/>
      <c r="AM70" s="11"/>
      <c r="AN70" s="11"/>
      <c r="AO70" s="11"/>
      <c r="AP70" s="11"/>
      <c r="AQ70" s="11"/>
      <c r="AR70" s="11"/>
      <c r="AS70" s="11"/>
      <c r="AT70" s="11"/>
    </row>
    <row r="71" spans="2:46" ht="166.5" customHeight="1" x14ac:dyDescent="0.25">
      <c r="B71" s="24">
        <v>59</v>
      </c>
      <c r="C71" s="33" t="s">
        <v>30</v>
      </c>
      <c r="D71" s="33" t="s">
        <v>96</v>
      </c>
      <c r="E71" s="33" t="s">
        <v>289</v>
      </c>
      <c r="F71" s="48" t="s">
        <v>343</v>
      </c>
      <c r="G71" s="33" t="s">
        <v>346</v>
      </c>
      <c r="H71" s="33" t="s">
        <v>338</v>
      </c>
      <c r="I71" s="34" t="s">
        <v>345</v>
      </c>
      <c r="J71" s="42"/>
      <c r="K71" s="33"/>
      <c r="L71" s="43"/>
      <c r="M71" s="42"/>
      <c r="N71" s="33"/>
      <c r="O71" s="46"/>
      <c r="P71" s="47"/>
      <c r="Q71" s="45"/>
      <c r="R71" s="43"/>
      <c r="S71" s="42"/>
      <c r="T71" s="33"/>
      <c r="U71" s="43"/>
      <c r="V71" s="55" t="s">
        <v>421</v>
      </c>
      <c r="W71" s="33" t="s">
        <v>139</v>
      </c>
      <c r="X71" s="38">
        <v>150000</v>
      </c>
      <c r="Y71" s="11"/>
      <c r="Z71" s="11"/>
      <c r="AA71" s="11"/>
      <c r="AB71" s="11"/>
      <c r="AC71" s="11"/>
      <c r="AD71" s="11"/>
      <c r="AE71" s="11"/>
      <c r="AF71" s="11"/>
      <c r="AG71" s="11"/>
      <c r="AH71" s="11"/>
      <c r="AI71" s="11"/>
      <c r="AJ71" s="11"/>
      <c r="AK71" s="11"/>
      <c r="AL71" s="11"/>
      <c r="AM71" s="11"/>
      <c r="AN71" s="11"/>
      <c r="AO71" s="11"/>
      <c r="AP71" s="11"/>
      <c r="AQ71" s="11"/>
      <c r="AR71" s="11"/>
      <c r="AS71" s="11"/>
      <c r="AT71" s="11"/>
    </row>
    <row r="72" spans="2:46" ht="214.5" customHeight="1" x14ac:dyDescent="0.25">
      <c r="B72" s="32">
        <v>60</v>
      </c>
      <c r="C72" s="33" t="s">
        <v>30</v>
      </c>
      <c r="D72" s="33" t="s">
        <v>92</v>
      </c>
      <c r="E72" s="33" t="s">
        <v>289</v>
      </c>
      <c r="F72" s="33" t="s">
        <v>347</v>
      </c>
      <c r="G72" s="33" t="s">
        <v>348</v>
      </c>
      <c r="H72" s="33" t="s">
        <v>338</v>
      </c>
      <c r="I72" s="34" t="s">
        <v>349</v>
      </c>
      <c r="J72" s="50"/>
      <c r="K72" s="45"/>
      <c r="L72" s="46"/>
      <c r="M72" s="47"/>
      <c r="N72" s="45"/>
      <c r="O72" s="46"/>
      <c r="P72" s="47"/>
      <c r="Q72" s="45"/>
      <c r="R72" s="46"/>
      <c r="S72" s="47"/>
      <c r="T72" s="45"/>
      <c r="U72" s="46"/>
      <c r="V72" s="55" t="s">
        <v>423</v>
      </c>
      <c r="W72" s="33" t="s">
        <v>144</v>
      </c>
      <c r="X72" s="38">
        <v>200000</v>
      </c>
      <c r="Y72" s="11"/>
      <c r="Z72" s="11"/>
      <c r="AA72" s="11"/>
      <c r="AB72" s="11"/>
      <c r="AC72" s="11"/>
      <c r="AD72" s="11"/>
      <c r="AE72" s="11"/>
      <c r="AF72" s="11"/>
      <c r="AG72" s="11"/>
      <c r="AH72" s="11"/>
      <c r="AI72" s="11"/>
      <c r="AJ72" s="11"/>
      <c r="AK72" s="11"/>
      <c r="AL72" s="11"/>
      <c r="AM72" s="11"/>
      <c r="AN72" s="11"/>
      <c r="AO72" s="11"/>
      <c r="AP72" s="11"/>
      <c r="AQ72" s="11"/>
      <c r="AR72" s="11"/>
      <c r="AS72" s="11"/>
      <c r="AT72" s="11"/>
    </row>
    <row r="73" spans="2:46" ht="223.5" customHeight="1" x14ac:dyDescent="0.25">
      <c r="B73" s="24">
        <v>61</v>
      </c>
      <c r="C73" s="33" t="s">
        <v>30</v>
      </c>
      <c r="D73" s="33" t="s">
        <v>96</v>
      </c>
      <c r="E73" s="33" t="s">
        <v>289</v>
      </c>
      <c r="F73" s="33" t="s">
        <v>350</v>
      </c>
      <c r="G73" s="33" t="s">
        <v>351</v>
      </c>
      <c r="H73" s="33" t="s">
        <v>352</v>
      </c>
      <c r="I73" s="34" t="s">
        <v>353</v>
      </c>
      <c r="J73" s="50"/>
      <c r="K73" s="45"/>
      <c r="L73" s="46"/>
      <c r="M73" s="47"/>
      <c r="N73" s="45"/>
      <c r="O73" s="46"/>
      <c r="P73" s="47"/>
      <c r="Q73" s="45"/>
      <c r="R73" s="46"/>
      <c r="S73" s="47"/>
      <c r="T73" s="45"/>
      <c r="U73" s="46"/>
      <c r="V73" s="55" t="s">
        <v>423</v>
      </c>
      <c r="W73" s="33" t="s">
        <v>140</v>
      </c>
      <c r="X73" s="38">
        <v>1000000</v>
      </c>
      <c r="Y73" s="11"/>
      <c r="Z73" s="11"/>
      <c r="AA73" s="11"/>
      <c r="AB73" s="11"/>
      <c r="AC73" s="11"/>
      <c r="AD73" s="11"/>
      <c r="AE73" s="11"/>
      <c r="AF73" s="11"/>
      <c r="AG73" s="11"/>
      <c r="AH73" s="11"/>
      <c r="AI73" s="11"/>
      <c r="AJ73" s="11"/>
      <c r="AK73" s="11"/>
      <c r="AL73" s="11"/>
      <c r="AM73" s="11"/>
      <c r="AN73" s="11"/>
      <c r="AO73" s="11"/>
      <c r="AP73" s="11"/>
      <c r="AQ73" s="11"/>
      <c r="AR73" s="11"/>
      <c r="AS73" s="11"/>
      <c r="AT73" s="11"/>
    </row>
    <row r="74" spans="2:46" ht="177.75" customHeight="1" x14ac:dyDescent="0.25">
      <c r="B74" s="32">
        <v>62</v>
      </c>
      <c r="C74" s="33" t="s">
        <v>29</v>
      </c>
      <c r="D74" s="33" t="s">
        <v>92</v>
      </c>
      <c r="E74" s="33" t="s">
        <v>35</v>
      </c>
      <c r="F74" s="48" t="s">
        <v>355</v>
      </c>
      <c r="G74" s="33" t="s">
        <v>354</v>
      </c>
      <c r="H74" s="33" t="s">
        <v>356</v>
      </c>
      <c r="I74" s="34" t="s">
        <v>357</v>
      </c>
      <c r="J74" s="50"/>
      <c r="K74" s="33"/>
      <c r="L74" s="43"/>
      <c r="M74" s="42"/>
      <c r="N74" s="45"/>
      <c r="O74" s="67"/>
      <c r="P74" s="68"/>
      <c r="Q74" s="69"/>
      <c r="R74" s="67"/>
      <c r="S74" s="68"/>
      <c r="T74" s="69"/>
      <c r="U74" s="67"/>
      <c r="V74" s="55" t="s">
        <v>423</v>
      </c>
      <c r="W74" s="33" t="s">
        <v>87</v>
      </c>
      <c r="X74" s="38">
        <v>1000000</v>
      </c>
      <c r="Y74" s="11"/>
      <c r="Z74" s="11"/>
      <c r="AA74" s="11"/>
      <c r="AB74" s="11"/>
      <c r="AC74" s="11"/>
      <c r="AD74" s="11"/>
      <c r="AE74" s="11"/>
      <c r="AF74" s="11"/>
      <c r="AG74" s="11"/>
      <c r="AH74" s="11"/>
      <c r="AI74" s="11"/>
      <c r="AJ74" s="11"/>
      <c r="AK74" s="11"/>
      <c r="AL74" s="11"/>
      <c r="AM74" s="11"/>
      <c r="AN74" s="11"/>
      <c r="AO74" s="11"/>
      <c r="AP74" s="11"/>
      <c r="AQ74" s="11"/>
      <c r="AR74" s="11"/>
      <c r="AS74" s="11"/>
      <c r="AT74" s="11"/>
    </row>
    <row r="75" spans="2:46" ht="201.75" customHeight="1" x14ac:dyDescent="0.25">
      <c r="B75" s="32">
        <v>63</v>
      </c>
      <c r="C75" s="33" t="s">
        <v>29</v>
      </c>
      <c r="D75" s="33" t="s">
        <v>92</v>
      </c>
      <c r="E75" s="33" t="s">
        <v>35</v>
      </c>
      <c r="F75" s="33" t="s">
        <v>358</v>
      </c>
      <c r="G75" s="33" t="s">
        <v>359</v>
      </c>
      <c r="H75" s="33" t="s">
        <v>125</v>
      </c>
      <c r="I75" s="34" t="s">
        <v>187</v>
      </c>
      <c r="J75" s="50"/>
      <c r="K75" s="45"/>
      <c r="L75" s="46"/>
      <c r="M75" s="47"/>
      <c r="N75" s="45"/>
      <c r="O75" s="46"/>
      <c r="P75" s="47"/>
      <c r="Q75" s="45"/>
      <c r="R75" s="46"/>
      <c r="S75" s="47"/>
      <c r="T75" s="45"/>
      <c r="U75" s="46"/>
      <c r="V75" s="55" t="s">
        <v>423</v>
      </c>
      <c r="W75" s="33" t="s">
        <v>459</v>
      </c>
      <c r="X75" s="38">
        <v>500000</v>
      </c>
      <c r="Y75" s="11"/>
      <c r="Z75" s="11"/>
      <c r="AA75" s="11"/>
      <c r="AB75" s="11"/>
      <c r="AC75" s="11"/>
      <c r="AD75" s="11"/>
      <c r="AE75" s="11"/>
      <c r="AF75" s="11"/>
      <c r="AG75" s="11"/>
      <c r="AH75" s="11"/>
      <c r="AI75" s="11"/>
      <c r="AJ75" s="11"/>
      <c r="AK75" s="11"/>
      <c r="AL75" s="11"/>
      <c r="AM75" s="11"/>
      <c r="AN75" s="11"/>
      <c r="AO75" s="11"/>
      <c r="AP75" s="11"/>
      <c r="AQ75" s="11"/>
      <c r="AR75" s="11"/>
      <c r="AS75" s="11"/>
      <c r="AT75" s="11"/>
    </row>
    <row r="76" spans="2:46" ht="330.75" customHeight="1" x14ac:dyDescent="0.25">
      <c r="B76" s="24">
        <v>64</v>
      </c>
      <c r="C76" s="33" t="s">
        <v>29</v>
      </c>
      <c r="D76" s="33" t="s">
        <v>92</v>
      </c>
      <c r="E76" s="33" t="s">
        <v>43</v>
      </c>
      <c r="F76" s="33" t="s">
        <v>361</v>
      </c>
      <c r="G76" s="33" t="s">
        <v>360</v>
      </c>
      <c r="H76" s="33" t="s">
        <v>285</v>
      </c>
      <c r="I76" s="34" t="s">
        <v>191</v>
      </c>
      <c r="J76" s="70"/>
      <c r="K76" s="71"/>
      <c r="L76" s="72"/>
      <c r="M76" s="73"/>
      <c r="N76" s="71"/>
      <c r="O76" s="72"/>
      <c r="P76" s="70"/>
      <c r="Q76" s="74"/>
      <c r="R76" s="75"/>
      <c r="S76" s="76"/>
      <c r="T76" s="77"/>
      <c r="U76" s="75"/>
      <c r="V76" s="55" t="s">
        <v>424</v>
      </c>
      <c r="W76" s="33" t="s">
        <v>170</v>
      </c>
      <c r="X76" s="38" t="s">
        <v>111</v>
      </c>
      <c r="Y76" s="11"/>
      <c r="Z76" s="11"/>
      <c r="AA76" s="11"/>
      <c r="AB76" s="11"/>
      <c r="AC76" s="11"/>
      <c r="AD76" s="11"/>
      <c r="AE76" s="11"/>
      <c r="AF76" s="11"/>
      <c r="AG76" s="11"/>
      <c r="AH76" s="11"/>
      <c r="AI76" s="11"/>
      <c r="AJ76" s="11"/>
      <c r="AK76" s="11"/>
      <c r="AL76" s="11"/>
      <c r="AM76" s="11"/>
      <c r="AN76" s="11"/>
      <c r="AO76" s="11"/>
      <c r="AP76" s="11"/>
      <c r="AQ76" s="11"/>
      <c r="AR76" s="11"/>
      <c r="AS76" s="11"/>
      <c r="AT76" s="11"/>
    </row>
    <row r="77" spans="2:46" ht="191.25" customHeight="1" x14ac:dyDescent="0.25">
      <c r="B77" s="32">
        <v>65</v>
      </c>
      <c r="C77" s="44" t="s">
        <v>31</v>
      </c>
      <c r="D77" s="33" t="s">
        <v>92</v>
      </c>
      <c r="E77" s="44" t="s">
        <v>35</v>
      </c>
      <c r="F77" s="48" t="s">
        <v>370</v>
      </c>
      <c r="G77" s="44" t="s">
        <v>371</v>
      </c>
      <c r="H77" s="78" t="s">
        <v>372</v>
      </c>
      <c r="I77" s="79" t="s">
        <v>365</v>
      </c>
      <c r="J77" s="80"/>
      <c r="K77" s="81"/>
      <c r="L77" s="82"/>
      <c r="M77" s="83"/>
      <c r="N77" s="84"/>
      <c r="O77" s="85"/>
      <c r="P77" s="83"/>
      <c r="Q77" s="84"/>
      <c r="R77" s="85"/>
      <c r="S77" s="86"/>
      <c r="T77" s="81"/>
      <c r="U77" s="82"/>
      <c r="V77" s="55" t="s">
        <v>421</v>
      </c>
      <c r="W77" s="33" t="s">
        <v>153</v>
      </c>
      <c r="X77" s="38">
        <v>300000</v>
      </c>
      <c r="Y77" s="11"/>
      <c r="Z77" s="11"/>
      <c r="AA77" s="11"/>
      <c r="AB77" s="11"/>
      <c r="AC77" s="11"/>
      <c r="AD77" s="11"/>
      <c r="AE77" s="11"/>
      <c r="AF77" s="11"/>
      <c r="AG77" s="11"/>
      <c r="AH77" s="11"/>
      <c r="AI77" s="11"/>
      <c r="AJ77" s="11"/>
      <c r="AK77" s="11"/>
      <c r="AL77" s="11"/>
      <c r="AM77" s="11"/>
      <c r="AN77" s="11"/>
      <c r="AO77" s="11"/>
      <c r="AP77" s="11"/>
      <c r="AQ77" s="11"/>
      <c r="AR77" s="11"/>
      <c r="AS77" s="11"/>
      <c r="AT77" s="11"/>
    </row>
    <row r="78" spans="2:46" ht="198" x14ac:dyDescent="0.25">
      <c r="B78" s="24">
        <v>66</v>
      </c>
      <c r="C78" s="33" t="s">
        <v>29</v>
      </c>
      <c r="D78" s="33" t="s">
        <v>92</v>
      </c>
      <c r="E78" s="33" t="s">
        <v>22</v>
      </c>
      <c r="F78" s="48" t="s">
        <v>363</v>
      </c>
      <c r="G78" s="44" t="s">
        <v>362</v>
      </c>
      <c r="H78" s="44" t="s">
        <v>364</v>
      </c>
      <c r="I78" s="79" t="s">
        <v>366</v>
      </c>
      <c r="J78" s="80"/>
      <c r="K78" s="84"/>
      <c r="L78" s="85"/>
      <c r="M78" s="83"/>
      <c r="N78" s="84"/>
      <c r="O78" s="85"/>
      <c r="P78" s="86"/>
      <c r="Q78" s="81"/>
      <c r="R78" s="82"/>
      <c r="S78" s="86"/>
      <c r="T78" s="81"/>
      <c r="U78" s="82"/>
      <c r="V78" s="55" t="s">
        <v>421</v>
      </c>
      <c r="W78" s="33" t="s">
        <v>160</v>
      </c>
      <c r="X78" s="52">
        <v>500000</v>
      </c>
      <c r="Y78" s="11"/>
      <c r="Z78" s="11"/>
      <c r="AA78" s="11"/>
      <c r="AB78" s="11"/>
      <c r="AC78" s="11"/>
      <c r="AD78" s="11"/>
      <c r="AE78" s="11"/>
      <c r="AF78" s="11"/>
      <c r="AG78" s="11"/>
      <c r="AH78" s="11"/>
      <c r="AI78" s="11"/>
      <c r="AJ78" s="11"/>
      <c r="AK78" s="11"/>
      <c r="AL78" s="11"/>
      <c r="AM78" s="11"/>
      <c r="AN78" s="11"/>
      <c r="AO78" s="11"/>
      <c r="AP78" s="11"/>
      <c r="AQ78" s="11"/>
      <c r="AR78" s="11"/>
      <c r="AS78" s="11"/>
      <c r="AT78" s="11"/>
    </row>
    <row r="79" spans="2:46" ht="192" customHeight="1" x14ac:dyDescent="0.25">
      <c r="B79" s="32">
        <v>67</v>
      </c>
      <c r="C79" s="33" t="s">
        <v>29</v>
      </c>
      <c r="D79" s="33" t="s">
        <v>92</v>
      </c>
      <c r="E79" s="33" t="s">
        <v>57</v>
      </c>
      <c r="F79" s="48" t="s">
        <v>445</v>
      </c>
      <c r="G79" s="44" t="s">
        <v>369</v>
      </c>
      <c r="H79" s="44" t="s">
        <v>368</v>
      </c>
      <c r="I79" s="79" t="s">
        <v>373</v>
      </c>
      <c r="J79" s="80"/>
      <c r="K79" s="81"/>
      <c r="L79" s="82"/>
      <c r="M79" s="86"/>
      <c r="N79" s="84"/>
      <c r="O79" s="85"/>
      <c r="P79" s="83"/>
      <c r="Q79" s="81"/>
      <c r="R79" s="82"/>
      <c r="S79" s="86"/>
      <c r="T79" s="81"/>
      <c r="U79" s="82"/>
      <c r="V79" s="55" t="s">
        <v>421</v>
      </c>
      <c r="W79" s="33" t="s">
        <v>166</v>
      </c>
      <c r="X79" s="38">
        <v>300000</v>
      </c>
      <c r="Y79" s="11"/>
      <c r="Z79" s="11"/>
      <c r="AA79" s="11"/>
      <c r="AB79" s="11"/>
      <c r="AC79" s="11"/>
      <c r="AD79" s="11"/>
      <c r="AE79" s="11"/>
      <c r="AF79" s="11"/>
      <c r="AG79" s="11"/>
      <c r="AH79" s="11"/>
      <c r="AI79" s="11"/>
      <c r="AJ79" s="11"/>
      <c r="AK79" s="11"/>
      <c r="AL79" s="11"/>
      <c r="AM79" s="11"/>
      <c r="AN79" s="11"/>
      <c r="AO79" s="11"/>
      <c r="AP79" s="11"/>
      <c r="AQ79" s="11"/>
      <c r="AR79" s="11"/>
      <c r="AS79" s="11"/>
      <c r="AT79" s="11"/>
    </row>
    <row r="80" spans="2:46" ht="134.25" customHeight="1" x14ac:dyDescent="0.25">
      <c r="B80" s="32">
        <v>68</v>
      </c>
      <c r="C80" s="33" t="s">
        <v>29</v>
      </c>
      <c r="D80" s="33" t="s">
        <v>92</v>
      </c>
      <c r="E80" s="33" t="s">
        <v>48</v>
      </c>
      <c r="F80" s="48" t="s">
        <v>374</v>
      </c>
      <c r="G80" s="44" t="s">
        <v>367</v>
      </c>
      <c r="H80" s="44" t="s">
        <v>375</v>
      </c>
      <c r="I80" s="79" t="s">
        <v>376</v>
      </c>
      <c r="J80" s="80"/>
      <c r="K80" s="81"/>
      <c r="L80" s="82"/>
      <c r="M80" s="86"/>
      <c r="N80" s="81"/>
      <c r="O80" s="82"/>
      <c r="P80" s="86"/>
      <c r="Q80" s="84"/>
      <c r="R80" s="85"/>
      <c r="S80" s="83"/>
      <c r="T80" s="81"/>
      <c r="U80" s="82"/>
      <c r="V80" s="55" t="s">
        <v>421</v>
      </c>
      <c r="W80" s="33" t="s">
        <v>154</v>
      </c>
      <c r="X80" s="38">
        <v>50000</v>
      </c>
      <c r="Y80" s="11"/>
      <c r="Z80" s="11"/>
      <c r="AA80" s="11"/>
      <c r="AB80" s="11"/>
      <c r="AC80" s="11"/>
      <c r="AD80" s="11"/>
      <c r="AE80" s="11"/>
      <c r="AF80" s="11"/>
      <c r="AG80" s="11"/>
      <c r="AH80" s="11"/>
      <c r="AI80" s="11"/>
      <c r="AJ80" s="11"/>
      <c r="AK80" s="11"/>
      <c r="AL80" s="11"/>
      <c r="AM80" s="11"/>
      <c r="AN80" s="11"/>
      <c r="AO80" s="11"/>
      <c r="AP80" s="11"/>
      <c r="AQ80" s="11"/>
      <c r="AR80" s="11"/>
      <c r="AS80" s="11"/>
      <c r="AT80" s="11"/>
    </row>
    <row r="81" spans="2:46" ht="161.25" customHeight="1" x14ac:dyDescent="0.25">
      <c r="B81" s="24">
        <v>69</v>
      </c>
      <c r="C81" s="33" t="s">
        <v>29</v>
      </c>
      <c r="D81" s="33" t="s">
        <v>92</v>
      </c>
      <c r="E81" s="33" t="s">
        <v>22</v>
      </c>
      <c r="F81" s="48" t="s">
        <v>378</v>
      </c>
      <c r="G81" s="44" t="s">
        <v>377</v>
      </c>
      <c r="H81" s="44" t="s">
        <v>379</v>
      </c>
      <c r="I81" s="87" t="s">
        <v>380</v>
      </c>
      <c r="J81" s="80"/>
      <c r="K81" s="81"/>
      <c r="L81" s="85"/>
      <c r="M81" s="83"/>
      <c r="N81" s="84"/>
      <c r="O81" s="85"/>
      <c r="P81" s="83"/>
      <c r="Q81" s="84"/>
      <c r="R81" s="85"/>
      <c r="S81" s="83"/>
      <c r="T81" s="84"/>
      <c r="U81" s="85"/>
      <c r="V81" s="55" t="s">
        <v>424</v>
      </c>
      <c r="W81" s="33" t="s">
        <v>161</v>
      </c>
      <c r="X81" s="38">
        <v>1000000</v>
      </c>
      <c r="Y81" s="11"/>
      <c r="Z81" s="11"/>
      <c r="AA81" s="11"/>
      <c r="AB81" s="11"/>
      <c r="AC81" s="11"/>
      <c r="AD81" s="11"/>
      <c r="AE81" s="11"/>
      <c r="AF81" s="11"/>
      <c r="AG81" s="11"/>
      <c r="AH81" s="11"/>
      <c r="AI81" s="11"/>
      <c r="AJ81" s="11"/>
      <c r="AK81" s="11"/>
      <c r="AL81" s="11"/>
      <c r="AM81" s="11"/>
      <c r="AN81" s="11"/>
      <c r="AO81" s="11"/>
      <c r="AP81" s="11"/>
      <c r="AQ81" s="11"/>
      <c r="AR81" s="11"/>
      <c r="AS81" s="11"/>
      <c r="AT81" s="11"/>
    </row>
    <row r="82" spans="2:46" ht="367.5" customHeight="1" x14ac:dyDescent="0.25">
      <c r="B82" s="32">
        <v>70</v>
      </c>
      <c r="C82" s="33" t="s">
        <v>29</v>
      </c>
      <c r="D82" s="33" t="s">
        <v>92</v>
      </c>
      <c r="E82" s="33" t="s">
        <v>286</v>
      </c>
      <c r="F82" s="48" t="s">
        <v>381</v>
      </c>
      <c r="G82" s="78" t="s">
        <v>384</v>
      </c>
      <c r="H82" s="44" t="s">
        <v>385</v>
      </c>
      <c r="I82" s="79" t="s">
        <v>382</v>
      </c>
      <c r="J82" s="80"/>
      <c r="K82" s="81"/>
      <c r="L82" s="82"/>
      <c r="M82" s="86"/>
      <c r="N82" s="81"/>
      <c r="O82" s="85"/>
      <c r="P82" s="83"/>
      <c r="Q82" s="84"/>
      <c r="R82" s="85"/>
      <c r="S82" s="83"/>
      <c r="T82" s="84"/>
      <c r="U82" s="85"/>
      <c r="V82" s="55" t="s">
        <v>424</v>
      </c>
      <c r="W82" s="33" t="s">
        <v>168</v>
      </c>
      <c r="X82" s="38">
        <v>5000000</v>
      </c>
      <c r="Y82" s="11"/>
      <c r="Z82" s="11"/>
      <c r="AA82" s="11"/>
      <c r="AB82" s="11"/>
      <c r="AC82" s="11"/>
      <c r="AD82" s="11"/>
      <c r="AE82" s="11"/>
      <c r="AF82" s="11"/>
      <c r="AG82" s="11"/>
      <c r="AH82" s="11"/>
      <c r="AI82" s="11"/>
      <c r="AJ82" s="11"/>
      <c r="AK82" s="11"/>
      <c r="AL82" s="11"/>
      <c r="AM82" s="11"/>
      <c r="AN82" s="11"/>
      <c r="AO82" s="11"/>
      <c r="AP82" s="11"/>
      <c r="AQ82" s="11"/>
      <c r="AR82" s="11"/>
      <c r="AS82" s="11"/>
      <c r="AT82" s="11"/>
    </row>
    <row r="83" spans="2:46" ht="253.5" customHeight="1" x14ac:dyDescent="0.25">
      <c r="B83" s="24">
        <v>71</v>
      </c>
      <c r="C83" s="33" t="s">
        <v>29</v>
      </c>
      <c r="D83" s="33" t="s">
        <v>92</v>
      </c>
      <c r="E83" s="33" t="s">
        <v>293</v>
      </c>
      <c r="F83" s="48" t="s">
        <v>117</v>
      </c>
      <c r="G83" s="78" t="s">
        <v>383</v>
      </c>
      <c r="H83" s="44" t="s">
        <v>386</v>
      </c>
      <c r="I83" s="79" t="s">
        <v>387</v>
      </c>
      <c r="J83" s="80"/>
      <c r="K83" s="84"/>
      <c r="L83" s="85"/>
      <c r="M83" s="83"/>
      <c r="N83" s="84"/>
      <c r="O83" s="85"/>
      <c r="P83" s="83"/>
      <c r="Q83" s="84"/>
      <c r="R83" s="85"/>
      <c r="S83" s="83"/>
      <c r="T83" s="84"/>
      <c r="U83" s="85"/>
      <c r="V83" s="55" t="s">
        <v>424</v>
      </c>
      <c r="W83" s="33" t="s">
        <v>162</v>
      </c>
      <c r="X83" s="38">
        <v>7000000</v>
      </c>
      <c r="Y83" s="11"/>
      <c r="Z83" s="11"/>
      <c r="AA83" s="11"/>
      <c r="AB83" s="11"/>
      <c r="AC83" s="11"/>
      <c r="AD83" s="11"/>
      <c r="AE83" s="11"/>
      <c r="AF83" s="11"/>
      <c r="AG83" s="11"/>
      <c r="AH83" s="11"/>
      <c r="AI83" s="11"/>
      <c r="AJ83" s="11"/>
      <c r="AK83" s="11"/>
      <c r="AL83" s="11"/>
      <c r="AM83" s="11"/>
      <c r="AN83" s="11"/>
      <c r="AO83" s="11"/>
      <c r="AP83" s="11"/>
      <c r="AQ83" s="11"/>
      <c r="AR83" s="11"/>
      <c r="AS83" s="11"/>
      <c r="AT83" s="11"/>
    </row>
    <row r="84" spans="2:46" ht="126" customHeight="1" x14ac:dyDescent="0.25">
      <c r="B84" s="32">
        <v>72</v>
      </c>
      <c r="C84" s="33" t="s">
        <v>32</v>
      </c>
      <c r="D84" s="33" t="s">
        <v>92</v>
      </c>
      <c r="E84" s="33" t="s">
        <v>60</v>
      </c>
      <c r="F84" s="48" t="s">
        <v>109</v>
      </c>
      <c r="G84" s="44" t="s">
        <v>388</v>
      </c>
      <c r="H84" s="81" t="s">
        <v>389</v>
      </c>
      <c r="I84" s="79" t="s">
        <v>390</v>
      </c>
      <c r="J84" s="80"/>
      <c r="K84" s="84"/>
      <c r="L84" s="85"/>
      <c r="M84" s="83"/>
      <c r="N84" s="81"/>
      <c r="O84" s="82"/>
      <c r="P84" s="86"/>
      <c r="Q84" s="81"/>
      <c r="R84" s="82"/>
      <c r="S84" s="86"/>
      <c r="T84" s="81"/>
      <c r="U84" s="82"/>
      <c r="V84" s="55" t="s">
        <v>424</v>
      </c>
      <c r="W84" s="33" t="s">
        <v>167</v>
      </c>
      <c r="X84" s="38">
        <v>20000000</v>
      </c>
      <c r="Y84" s="11"/>
      <c r="Z84" s="11"/>
      <c r="AA84" s="11"/>
      <c r="AB84" s="11"/>
      <c r="AC84" s="11"/>
      <c r="AD84" s="11"/>
      <c r="AE84" s="11"/>
      <c r="AF84" s="11"/>
      <c r="AG84" s="11"/>
      <c r="AH84" s="11"/>
      <c r="AI84" s="11"/>
      <c r="AJ84" s="11"/>
      <c r="AK84" s="11"/>
      <c r="AL84" s="11"/>
      <c r="AM84" s="11"/>
      <c r="AN84" s="11"/>
      <c r="AO84" s="11"/>
      <c r="AP84" s="11"/>
      <c r="AQ84" s="11"/>
      <c r="AR84" s="11"/>
      <c r="AS84" s="11"/>
      <c r="AT84" s="11"/>
    </row>
    <row r="85" spans="2:46" ht="294.75" customHeight="1" x14ac:dyDescent="0.25">
      <c r="B85" s="32">
        <v>73</v>
      </c>
      <c r="C85" s="33" t="s">
        <v>29</v>
      </c>
      <c r="D85" s="33" t="s">
        <v>92</v>
      </c>
      <c r="E85" s="33" t="s">
        <v>28</v>
      </c>
      <c r="F85" s="48" t="s">
        <v>394</v>
      </c>
      <c r="G85" s="78" t="s">
        <v>393</v>
      </c>
      <c r="H85" s="44" t="s">
        <v>391</v>
      </c>
      <c r="I85" s="79" t="s">
        <v>392</v>
      </c>
      <c r="J85" s="80"/>
      <c r="K85" s="81"/>
      <c r="L85" s="82"/>
      <c r="M85" s="83"/>
      <c r="N85" s="84"/>
      <c r="O85" s="85"/>
      <c r="P85" s="83"/>
      <c r="Q85" s="84"/>
      <c r="R85" s="85"/>
      <c r="S85" s="83"/>
      <c r="T85" s="84"/>
      <c r="U85" s="85"/>
      <c r="V85" s="55" t="s">
        <v>424</v>
      </c>
      <c r="W85" s="33" t="s">
        <v>169</v>
      </c>
      <c r="X85" s="38">
        <v>100000</v>
      </c>
      <c r="Y85" s="11"/>
      <c r="Z85" s="11"/>
      <c r="AA85" s="11"/>
      <c r="AB85" s="11"/>
      <c r="AC85" s="11"/>
      <c r="AD85" s="11"/>
      <c r="AE85" s="11"/>
      <c r="AF85" s="11"/>
      <c r="AG85" s="11"/>
      <c r="AH85" s="11"/>
      <c r="AI85" s="11"/>
      <c r="AJ85" s="11"/>
      <c r="AK85" s="11"/>
      <c r="AL85" s="11"/>
      <c r="AM85" s="11"/>
      <c r="AN85" s="11"/>
      <c r="AO85" s="11"/>
      <c r="AP85" s="11"/>
      <c r="AQ85" s="11"/>
      <c r="AR85" s="11"/>
      <c r="AS85" s="11"/>
      <c r="AT85" s="11"/>
    </row>
    <row r="86" spans="2:46" ht="192" customHeight="1" x14ac:dyDescent="0.25">
      <c r="B86" s="24">
        <v>74</v>
      </c>
      <c r="C86" s="33" t="s">
        <v>29</v>
      </c>
      <c r="D86" s="33" t="s">
        <v>92</v>
      </c>
      <c r="E86" s="33" t="s">
        <v>43</v>
      </c>
      <c r="F86" s="78" t="s">
        <v>395</v>
      </c>
      <c r="G86" s="44" t="s">
        <v>396</v>
      </c>
      <c r="H86" s="81" t="s">
        <v>265</v>
      </c>
      <c r="I86" s="79" t="s">
        <v>268</v>
      </c>
      <c r="J86" s="80"/>
      <c r="K86" s="84"/>
      <c r="L86" s="85"/>
      <c r="M86" s="83"/>
      <c r="N86" s="84"/>
      <c r="O86" s="85"/>
      <c r="P86" s="83"/>
      <c r="Q86" s="84"/>
      <c r="R86" s="85"/>
      <c r="S86" s="83"/>
      <c r="T86" s="84"/>
      <c r="U86" s="85"/>
      <c r="V86" s="55" t="s">
        <v>424</v>
      </c>
      <c r="W86" s="33" t="s">
        <v>155</v>
      </c>
      <c r="X86" s="38">
        <v>5000000</v>
      </c>
      <c r="Y86" s="11"/>
      <c r="Z86" s="11"/>
      <c r="AA86" s="11"/>
      <c r="AB86" s="11"/>
      <c r="AC86" s="11"/>
      <c r="AD86" s="11"/>
      <c r="AE86" s="11"/>
      <c r="AF86" s="11"/>
      <c r="AG86" s="11"/>
      <c r="AH86" s="11"/>
      <c r="AI86" s="11"/>
      <c r="AJ86" s="11"/>
      <c r="AK86" s="11"/>
      <c r="AL86" s="11"/>
      <c r="AM86" s="11"/>
      <c r="AN86" s="11"/>
      <c r="AO86" s="11"/>
      <c r="AP86" s="11"/>
      <c r="AQ86" s="11"/>
      <c r="AR86" s="11"/>
      <c r="AS86" s="11"/>
      <c r="AT86" s="11"/>
    </row>
    <row r="87" spans="2:46" ht="174" customHeight="1" x14ac:dyDescent="0.25">
      <c r="B87" s="32">
        <v>75</v>
      </c>
      <c r="C87" s="48" t="s">
        <v>29</v>
      </c>
      <c r="D87" s="48" t="s">
        <v>92</v>
      </c>
      <c r="E87" s="48" t="s">
        <v>24</v>
      </c>
      <c r="F87" s="78" t="s">
        <v>112</v>
      </c>
      <c r="G87" s="78" t="s">
        <v>397</v>
      </c>
      <c r="H87" s="88" t="s">
        <v>266</v>
      </c>
      <c r="I87" s="87" t="s">
        <v>267</v>
      </c>
      <c r="J87" s="80"/>
      <c r="K87" s="84"/>
      <c r="L87" s="85"/>
      <c r="M87" s="83"/>
      <c r="N87" s="84"/>
      <c r="O87" s="85"/>
      <c r="P87" s="83"/>
      <c r="Q87" s="84"/>
      <c r="R87" s="85"/>
      <c r="S87" s="83"/>
      <c r="T87" s="84"/>
      <c r="U87" s="85"/>
      <c r="V87" s="55" t="s">
        <v>424</v>
      </c>
      <c r="W87" s="33" t="s">
        <v>156</v>
      </c>
      <c r="X87" s="38">
        <v>3000000</v>
      </c>
      <c r="Y87" s="11"/>
      <c r="Z87" s="11"/>
      <c r="AA87" s="11"/>
      <c r="AB87" s="11"/>
      <c r="AC87" s="11"/>
      <c r="AD87" s="11"/>
      <c r="AE87" s="11"/>
      <c r="AF87" s="11"/>
      <c r="AG87" s="11"/>
      <c r="AH87" s="11"/>
      <c r="AI87" s="11"/>
      <c r="AJ87" s="11"/>
      <c r="AK87" s="11"/>
      <c r="AL87" s="11"/>
      <c r="AM87" s="11"/>
      <c r="AN87" s="11"/>
      <c r="AO87" s="11"/>
      <c r="AP87" s="11"/>
      <c r="AQ87" s="11"/>
      <c r="AR87" s="11"/>
      <c r="AS87" s="11"/>
      <c r="AT87" s="11"/>
    </row>
    <row r="88" spans="2:46" ht="245.25" customHeight="1" x14ac:dyDescent="0.25">
      <c r="B88" s="24">
        <v>76</v>
      </c>
      <c r="C88" s="33" t="s">
        <v>29</v>
      </c>
      <c r="D88" s="33" t="s">
        <v>92</v>
      </c>
      <c r="E88" s="33" t="s">
        <v>35</v>
      </c>
      <c r="F88" s="78" t="s">
        <v>110</v>
      </c>
      <c r="G88" s="48" t="s">
        <v>429</v>
      </c>
      <c r="H88" s="78" t="s">
        <v>430</v>
      </c>
      <c r="I88" s="87" t="s">
        <v>431</v>
      </c>
      <c r="J88" s="80"/>
      <c r="K88" s="88"/>
      <c r="L88" s="85"/>
      <c r="M88" s="83"/>
      <c r="N88" s="84"/>
      <c r="O88" s="85"/>
      <c r="P88" s="83"/>
      <c r="Q88" s="84"/>
      <c r="R88" s="85"/>
      <c r="S88" s="83"/>
      <c r="T88" s="84"/>
      <c r="U88" s="82"/>
      <c r="V88" s="55" t="s">
        <v>424</v>
      </c>
      <c r="W88" s="33" t="s">
        <v>453</v>
      </c>
      <c r="X88" s="38">
        <v>500000</v>
      </c>
      <c r="Y88" s="11"/>
      <c r="Z88" s="11"/>
      <c r="AA88" s="11"/>
      <c r="AB88" s="11"/>
      <c r="AC88" s="11"/>
      <c r="AD88" s="11"/>
      <c r="AE88" s="11"/>
      <c r="AF88" s="11"/>
      <c r="AG88" s="11"/>
      <c r="AH88" s="11"/>
      <c r="AI88" s="11"/>
      <c r="AJ88" s="11"/>
      <c r="AK88" s="11"/>
      <c r="AL88" s="11"/>
      <c r="AM88" s="11"/>
      <c r="AN88" s="11"/>
      <c r="AO88" s="11"/>
      <c r="AP88" s="11"/>
      <c r="AQ88" s="11"/>
      <c r="AR88" s="11"/>
      <c r="AS88" s="11"/>
      <c r="AT88" s="11"/>
    </row>
    <row r="89" spans="2:46" ht="152.25" customHeight="1" x14ac:dyDescent="0.25">
      <c r="B89" s="32">
        <v>77</v>
      </c>
      <c r="C89" s="71" t="s">
        <v>29</v>
      </c>
      <c r="D89" s="71" t="s">
        <v>92</v>
      </c>
      <c r="E89" s="71" t="s">
        <v>57</v>
      </c>
      <c r="F89" s="89" t="s">
        <v>448</v>
      </c>
      <c r="G89" s="89" t="s">
        <v>432</v>
      </c>
      <c r="H89" s="90" t="s">
        <v>433</v>
      </c>
      <c r="I89" s="91" t="s">
        <v>446</v>
      </c>
      <c r="J89" s="92"/>
      <c r="K89" s="90"/>
      <c r="L89" s="93"/>
      <c r="M89" s="94"/>
      <c r="N89" s="95"/>
      <c r="O89" s="93"/>
      <c r="P89" s="94"/>
      <c r="Q89" s="95"/>
      <c r="R89" s="93"/>
      <c r="S89" s="94"/>
      <c r="T89" s="95"/>
      <c r="U89" s="96"/>
      <c r="V89" s="97" t="s">
        <v>424</v>
      </c>
      <c r="W89" s="71" t="s">
        <v>454</v>
      </c>
      <c r="X89" s="38">
        <v>2000000</v>
      </c>
      <c r="Y89" s="11"/>
      <c r="Z89" s="11"/>
      <c r="AA89" s="11"/>
      <c r="AB89" s="11"/>
      <c r="AC89" s="11"/>
      <c r="AD89" s="11"/>
      <c r="AE89" s="11"/>
      <c r="AF89" s="11"/>
      <c r="AG89" s="11"/>
      <c r="AH89" s="11"/>
      <c r="AI89" s="11"/>
      <c r="AJ89" s="11"/>
      <c r="AK89" s="11"/>
      <c r="AL89" s="11"/>
      <c r="AM89" s="11"/>
      <c r="AN89" s="11"/>
      <c r="AO89" s="11"/>
      <c r="AP89" s="11"/>
      <c r="AQ89" s="11"/>
      <c r="AR89" s="11"/>
      <c r="AS89" s="11"/>
      <c r="AT89" s="11"/>
    </row>
    <row r="90" spans="2:46" ht="295.5" customHeight="1" x14ac:dyDescent="0.25">
      <c r="B90" s="100">
        <v>78</v>
      </c>
      <c r="C90" s="71" t="s">
        <v>19</v>
      </c>
      <c r="D90" s="71" t="s">
        <v>20</v>
      </c>
      <c r="E90" s="71" t="s">
        <v>28</v>
      </c>
      <c r="F90" s="89" t="s">
        <v>447</v>
      </c>
      <c r="G90" s="89" t="s">
        <v>449</v>
      </c>
      <c r="H90" s="89" t="s">
        <v>450</v>
      </c>
      <c r="I90" s="91" t="s">
        <v>451</v>
      </c>
      <c r="J90" s="92"/>
      <c r="K90" s="90"/>
      <c r="L90" s="93"/>
      <c r="M90" s="98"/>
      <c r="N90" s="95"/>
      <c r="O90" s="93"/>
      <c r="P90" s="94"/>
      <c r="Q90" s="95"/>
      <c r="R90" s="93"/>
      <c r="S90" s="98"/>
      <c r="T90" s="90"/>
      <c r="U90" s="96"/>
      <c r="V90" s="97" t="s">
        <v>424</v>
      </c>
      <c r="W90" s="71" t="s">
        <v>452</v>
      </c>
      <c r="X90" s="38">
        <f>(5000000+3500000+3000000+2000000+1500000)</f>
        <v>15000000</v>
      </c>
      <c r="Y90" s="11"/>
      <c r="Z90" s="11"/>
      <c r="AA90" s="11"/>
      <c r="AB90" s="11"/>
      <c r="AC90" s="11"/>
      <c r="AD90" s="11"/>
      <c r="AE90" s="11"/>
      <c r="AF90" s="11"/>
      <c r="AG90" s="11"/>
      <c r="AH90" s="11"/>
      <c r="AI90" s="11"/>
      <c r="AJ90" s="11"/>
      <c r="AK90" s="11"/>
      <c r="AL90" s="11"/>
      <c r="AM90" s="11"/>
      <c r="AN90" s="11"/>
      <c r="AO90" s="11"/>
      <c r="AP90" s="11"/>
      <c r="AQ90" s="11"/>
      <c r="AR90" s="11"/>
      <c r="AS90" s="11"/>
      <c r="AT90" s="11"/>
    </row>
    <row r="91" spans="2:46" ht="340.5" customHeight="1" x14ac:dyDescent="0.25">
      <c r="B91" s="102">
        <v>79</v>
      </c>
      <c r="C91" s="33" t="s">
        <v>31</v>
      </c>
      <c r="D91" s="33" t="s">
        <v>49</v>
      </c>
      <c r="E91" s="33" t="s">
        <v>53</v>
      </c>
      <c r="F91" s="78" t="s">
        <v>465</v>
      </c>
      <c r="G91" s="78" t="s">
        <v>470</v>
      </c>
      <c r="H91" s="78" t="s">
        <v>467</v>
      </c>
      <c r="I91" s="78" t="s">
        <v>468</v>
      </c>
      <c r="J91" s="88"/>
      <c r="K91" s="88"/>
      <c r="L91" s="84"/>
      <c r="M91" s="84"/>
      <c r="N91" s="84"/>
      <c r="O91" s="84"/>
      <c r="P91" s="84"/>
      <c r="Q91" s="84"/>
      <c r="R91" s="84"/>
      <c r="S91" s="84"/>
      <c r="T91" s="84"/>
      <c r="U91" s="84"/>
      <c r="V91" s="33" t="s">
        <v>424</v>
      </c>
      <c r="W91" s="33" t="s">
        <v>469</v>
      </c>
      <c r="X91" s="38">
        <v>15000000</v>
      </c>
      <c r="Y91" s="11"/>
      <c r="Z91" s="11"/>
      <c r="AA91" s="11"/>
      <c r="AB91" s="11"/>
      <c r="AC91" s="11"/>
      <c r="AD91" s="11"/>
      <c r="AE91" s="11"/>
      <c r="AF91" s="11"/>
      <c r="AG91" s="11"/>
      <c r="AH91" s="11"/>
      <c r="AI91" s="11"/>
      <c r="AJ91" s="11"/>
      <c r="AK91" s="11"/>
      <c r="AL91" s="11"/>
      <c r="AM91" s="11"/>
      <c r="AN91" s="11"/>
      <c r="AO91" s="11"/>
      <c r="AP91" s="11"/>
      <c r="AQ91" s="11"/>
      <c r="AR91" s="11"/>
      <c r="AS91" s="11"/>
      <c r="AT91" s="11"/>
    </row>
    <row r="92" spans="2:46" ht="33.75" customHeight="1" thickBot="1" x14ac:dyDescent="0.3">
      <c r="B92" s="101"/>
      <c r="C92" s="120" t="s">
        <v>113</v>
      </c>
      <c r="D92" s="120"/>
      <c r="E92" s="120"/>
      <c r="F92" s="120"/>
      <c r="G92" s="120"/>
      <c r="H92" s="120"/>
      <c r="I92" s="120"/>
      <c r="J92" s="120"/>
      <c r="K92" s="120"/>
      <c r="L92" s="120"/>
      <c r="M92" s="120"/>
      <c r="N92" s="120"/>
      <c r="O92" s="120"/>
      <c r="P92" s="120"/>
      <c r="Q92" s="120"/>
      <c r="R92" s="120"/>
      <c r="S92" s="120"/>
      <c r="T92" s="120"/>
      <c r="U92" s="120"/>
      <c r="V92" s="120"/>
      <c r="W92" s="121"/>
      <c r="X92" s="103">
        <f>SUM(X13:X91)</f>
        <v>333971338.88999999</v>
      </c>
    </row>
    <row r="93" spans="2:46" x14ac:dyDescent="0.25">
      <c r="B93" s="114" t="s">
        <v>466</v>
      </c>
      <c r="C93" s="115"/>
      <c r="D93" s="115"/>
      <c r="E93" s="115"/>
      <c r="F93" s="115"/>
      <c r="G93" s="115"/>
      <c r="H93" s="115"/>
      <c r="I93" s="115"/>
      <c r="J93" s="115"/>
      <c r="K93" s="115"/>
      <c r="L93" s="115"/>
      <c r="M93" s="115"/>
      <c r="N93" s="115"/>
      <c r="O93" s="115"/>
      <c r="P93" s="115"/>
      <c r="Q93" s="115"/>
      <c r="R93" s="115"/>
      <c r="S93" s="115"/>
      <c r="T93" s="115"/>
      <c r="U93" s="115"/>
      <c r="V93" s="115"/>
      <c r="W93" s="115"/>
      <c r="X93" s="116"/>
    </row>
    <row r="94" spans="2:46" ht="279.75" customHeight="1" thickBot="1" x14ac:dyDescent="0.3">
      <c r="B94" s="117"/>
      <c r="C94" s="118"/>
      <c r="D94" s="118"/>
      <c r="E94" s="118"/>
      <c r="F94" s="118"/>
      <c r="G94" s="118"/>
      <c r="H94" s="118"/>
      <c r="I94" s="118"/>
      <c r="J94" s="118"/>
      <c r="K94" s="118"/>
      <c r="L94" s="118"/>
      <c r="M94" s="118"/>
      <c r="N94" s="118"/>
      <c r="O94" s="118"/>
      <c r="P94" s="118"/>
      <c r="Q94" s="118"/>
      <c r="R94" s="118"/>
      <c r="S94" s="118"/>
      <c r="T94" s="118"/>
      <c r="U94" s="118"/>
      <c r="V94" s="118"/>
      <c r="W94" s="118"/>
      <c r="X94" s="119"/>
    </row>
  </sheetData>
  <sheetProtection algorithmName="SHA-512" hashValue="eysl67uRt4YC9rmcs0VdTJ0m43N1MyN9Da9E0PrtQhtpLHrJ3po+MJEYFBWyy/d+O817IhVwUJGiQTji6+55zA==" saltValue="Ux35CuZKegY7tCRptKv1bQ==" spinCount="100000" sheet="1" objects="1" scenarios="1"/>
  <mergeCells count="22">
    <mergeCell ref="P11:R11"/>
    <mergeCell ref="C10:C12"/>
    <mergeCell ref="I9:X9"/>
    <mergeCell ref="B10:B12"/>
    <mergeCell ref="C9:E9"/>
    <mergeCell ref="F9:H9"/>
    <mergeCell ref="B2:W4"/>
    <mergeCell ref="B93:X94"/>
    <mergeCell ref="C92:W92"/>
    <mergeCell ref="X10:X12"/>
    <mergeCell ref="E10:E12"/>
    <mergeCell ref="F10:F12"/>
    <mergeCell ref="G10:G12"/>
    <mergeCell ref="W10:W12"/>
    <mergeCell ref="D10:D12"/>
    <mergeCell ref="V10:V12"/>
    <mergeCell ref="S11:U11"/>
    <mergeCell ref="H10:H12"/>
    <mergeCell ref="I10:I12"/>
    <mergeCell ref="J10:U10"/>
    <mergeCell ref="J11:L11"/>
    <mergeCell ref="M11:O11"/>
  </mergeCells>
  <phoneticPr fontId="6" type="noConversion"/>
  <pageMargins left="0.7" right="0.7" top="0.75" bottom="0.75" header="0.3" footer="0.3"/>
  <pageSetup paperSize="5" scale="44" fitToHeight="0" orientation="landscape" r:id="rId1"/>
  <rowBreaks count="9" manualBreakCount="9">
    <brk id="15" min="1" max="23" man="1"/>
    <brk id="19" min="1" max="23" man="1"/>
    <brk id="58" min="1" max="23" man="1"/>
    <brk id="69" min="1" max="23" man="1"/>
    <brk id="73" min="1" max="23" man="1"/>
    <brk id="77" min="1" max="23" man="1"/>
    <brk id="81" min="1" max="23" man="1"/>
    <brk id="85" min="1" max="23" man="1"/>
    <brk id="89" min="1" max="23" man="1"/>
  </rowBreaks>
  <colBreaks count="1" manualBreakCount="1">
    <brk id="24" max="94"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DATOS!$B$3:$B$7</xm:f>
          </x14:formula1>
          <xm:sqref>C78:C91 C13:C76</xm:sqref>
        </x14:dataValidation>
        <x14:dataValidation type="list" allowBlank="1" showInputMessage="1" showErrorMessage="1">
          <x14:formula1>
            <xm:f>DATOS!$D$3:$D$31</xm:f>
          </x14:formula1>
          <xm:sqref>E78:E91 E13:E76</xm:sqref>
        </x14:dataValidation>
        <x14:dataValidation type="list" allowBlank="1" showInputMessage="1" showErrorMessage="1">
          <x14:formula1>
            <xm:f>DATOS!$C$3:$C$13</xm:f>
          </x14:formula1>
          <xm:sqref>D13:D91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64"/>
  <sheetViews>
    <sheetView topLeftCell="A34" workbookViewId="0">
      <selection activeCell="M1" sqref="M1:R1048576"/>
    </sheetView>
  </sheetViews>
  <sheetFormatPr baseColWidth="10" defaultColWidth="11.42578125" defaultRowHeight="15" x14ac:dyDescent="0.25"/>
  <cols>
    <col min="1" max="1" width="11.42578125" style="1"/>
    <col min="2" max="2" width="23" style="1" customWidth="1"/>
    <col min="3" max="3" width="28.85546875" style="1" customWidth="1"/>
    <col min="4" max="4" width="28.7109375" style="1" customWidth="1"/>
    <col min="5" max="6" width="11.42578125" style="1"/>
    <col min="7" max="7" width="22.85546875" style="1" customWidth="1"/>
    <col min="8" max="8" width="11.42578125" style="1"/>
    <col min="9" max="9" width="17.28515625" style="1" customWidth="1"/>
    <col min="10" max="10" width="11.42578125" style="1"/>
    <col min="11" max="11" width="21.7109375" style="1" bestFit="1" customWidth="1"/>
    <col min="12" max="18" width="11.42578125" style="1"/>
    <col min="19" max="19" width="10.85546875" customWidth="1"/>
    <col min="20" max="16384" width="11.42578125" style="1"/>
  </cols>
  <sheetData>
    <row r="2" spans="2:11" x14ac:dyDescent="0.25">
      <c r="B2" s="2" t="s">
        <v>16</v>
      </c>
      <c r="C2" s="2" t="s">
        <v>17</v>
      </c>
      <c r="D2" s="2" t="s">
        <v>18</v>
      </c>
      <c r="G2" s="8" t="s">
        <v>70</v>
      </c>
      <c r="I2" s="8" t="s">
        <v>71</v>
      </c>
      <c r="K2" s="8" t="s">
        <v>7</v>
      </c>
    </row>
    <row r="3" spans="2:11" ht="108.75" customHeight="1" x14ac:dyDescent="0.25">
      <c r="B3" s="4" t="s">
        <v>19</v>
      </c>
      <c r="C3" s="3" t="s">
        <v>20</v>
      </c>
      <c r="D3" s="3" t="s">
        <v>28</v>
      </c>
      <c r="G3" s="5" t="s">
        <v>68</v>
      </c>
      <c r="I3" s="5" t="s">
        <v>72</v>
      </c>
      <c r="K3" s="5" t="s">
        <v>76</v>
      </c>
    </row>
    <row r="4" spans="2:11" ht="105" x14ac:dyDescent="0.25">
      <c r="B4" s="4" t="s">
        <v>29</v>
      </c>
      <c r="C4" s="3" t="s">
        <v>21</v>
      </c>
      <c r="D4" s="3" t="s">
        <v>22</v>
      </c>
      <c r="G4" s="6" t="s">
        <v>69</v>
      </c>
      <c r="I4" s="7" t="s">
        <v>73</v>
      </c>
      <c r="K4" s="7" t="s">
        <v>77</v>
      </c>
    </row>
    <row r="5" spans="2:11" ht="60" x14ac:dyDescent="0.25">
      <c r="B5" s="4" t="s">
        <v>30</v>
      </c>
      <c r="C5" s="3" t="s">
        <v>34</v>
      </c>
      <c r="D5" s="3" t="s">
        <v>23</v>
      </c>
      <c r="G5" s="5" t="s">
        <v>66</v>
      </c>
      <c r="I5" s="5" t="s">
        <v>74</v>
      </c>
      <c r="K5" s="6" t="s">
        <v>78</v>
      </c>
    </row>
    <row r="6" spans="2:11" ht="45" customHeight="1" x14ac:dyDescent="0.25">
      <c r="B6" s="4" t="s">
        <v>31</v>
      </c>
      <c r="C6" s="3" t="s">
        <v>37</v>
      </c>
      <c r="D6" s="3" t="s">
        <v>24</v>
      </c>
      <c r="G6" s="5" t="s">
        <v>67</v>
      </c>
      <c r="I6" s="5" t="s">
        <v>75</v>
      </c>
      <c r="K6"/>
    </row>
    <row r="7" spans="2:11" ht="60" x14ac:dyDescent="0.25">
      <c r="B7" s="4" t="s">
        <v>32</v>
      </c>
      <c r="C7" s="3" t="s">
        <v>39</v>
      </c>
      <c r="D7" s="3" t="s">
        <v>25</v>
      </c>
      <c r="K7"/>
    </row>
    <row r="8" spans="2:11" ht="45" x14ac:dyDescent="0.25">
      <c r="C8" s="3" t="s">
        <v>42</v>
      </c>
      <c r="D8" s="3" t="s">
        <v>26</v>
      </c>
      <c r="K8"/>
    </row>
    <row r="9" spans="2:11" ht="60" x14ac:dyDescent="0.25">
      <c r="C9" s="3" t="s">
        <v>47</v>
      </c>
      <c r="D9" s="3" t="s">
        <v>27</v>
      </c>
      <c r="K9"/>
    </row>
    <row r="10" spans="2:11" ht="90" x14ac:dyDescent="0.25">
      <c r="C10" s="3" t="s">
        <v>49</v>
      </c>
      <c r="D10" s="3" t="s">
        <v>35</v>
      </c>
    </row>
    <row r="11" spans="2:11" ht="60" x14ac:dyDescent="0.25">
      <c r="C11" s="3" t="s">
        <v>55</v>
      </c>
      <c r="D11" s="3" t="s">
        <v>36</v>
      </c>
    </row>
    <row r="12" spans="2:11" ht="60" x14ac:dyDescent="0.25">
      <c r="C12" s="3" t="s">
        <v>59</v>
      </c>
      <c r="D12" s="3" t="s">
        <v>38</v>
      </c>
    </row>
    <row r="13" spans="2:11" ht="90" x14ac:dyDescent="0.25">
      <c r="C13" s="3" t="s">
        <v>61</v>
      </c>
      <c r="D13" s="3" t="s">
        <v>40</v>
      </c>
    </row>
    <row r="14" spans="2:11" ht="75" x14ac:dyDescent="0.25">
      <c r="D14" s="3" t="s">
        <v>41</v>
      </c>
    </row>
    <row r="15" spans="2:11" ht="60" x14ac:dyDescent="0.25">
      <c r="D15" s="3" t="s">
        <v>43</v>
      </c>
    </row>
    <row r="16" spans="2:11" ht="60" x14ac:dyDescent="0.25">
      <c r="D16" s="3" t="s">
        <v>44</v>
      </c>
    </row>
    <row r="17" spans="4:4" ht="45" x14ac:dyDescent="0.25">
      <c r="D17" s="3" t="s">
        <v>45</v>
      </c>
    </row>
    <row r="18" spans="4:4" ht="60" x14ac:dyDescent="0.25">
      <c r="D18" s="3" t="s">
        <v>46</v>
      </c>
    </row>
    <row r="19" spans="4:4" ht="45" x14ac:dyDescent="0.25">
      <c r="D19" s="3" t="s">
        <v>48</v>
      </c>
    </row>
    <row r="20" spans="4:4" ht="30" x14ac:dyDescent="0.25">
      <c r="D20" s="3" t="s">
        <v>50</v>
      </c>
    </row>
    <row r="21" spans="4:4" ht="45" x14ac:dyDescent="0.25">
      <c r="D21" s="3" t="s">
        <v>51</v>
      </c>
    </row>
    <row r="22" spans="4:4" ht="30" x14ac:dyDescent="0.25">
      <c r="D22" s="3" t="s">
        <v>52</v>
      </c>
    </row>
    <row r="23" spans="4:4" ht="45" x14ac:dyDescent="0.25">
      <c r="D23" s="3" t="s">
        <v>53</v>
      </c>
    </row>
    <row r="24" spans="4:4" ht="75" x14ac:dyDescent="0.25">
      <c r="D24" s="3" t="s">
        <v>54</v>
      </c>
    </row>
    <row r="25" spans="4:4" ht="90" x14ac:dyDescent="0.25">
      <c r="D25" s="3" t="s">
        <v>58</v>
      </c>
    </row>
    <row r="26" spans="4:4" ht="60" x14ac:dyDescent="0.25">
      <c r="D26" s="3" t="s">
        <v>56</v>
      </c>
    </row>
    <row r="27" spans="4:4" ht="60" x14ac:dyDescent="0.25">
      <c r="D27" s="3" t="s">
        <v>57</v>
      </c>
    </row>
    <row r="28" spans="4:4" ht="45" x14ac:dyDescent="0.25">
      <c r="D28" s="3" t="s">
        <v>60</v>
      </c>
    </row>
    <row r="29" spans="4:4" ht="45" x14ac:dyDescent="0.25">
      <c r="D29" s="3" t="s">
        <v>63</v>
      </c>
    </row>
    <row r="30" spans="4:4" ht="105" x14ac:dyDescent="0.25">
      <c r="D30" s="3" t="s">
        <v>64</v>
      </c>
    </row>
    <row r="31" spans="4:4" ht="30" x14ac:dyDescent="0.25">
      <c r="D31" s="3" t="s">
        <v>62</v>
      </c>
    </row>
    <row r="48" ht="15" customHeight="1" x14ac:dyDescent="0.25"/>
    <row r="57" ht="15" customHeight="1" x14ac:dyDescent="0.25"/>
    <row r="70" ht="15" customHeight="1" x14ac:dyDescent="0.25"/>
    <row r="102" ht="15" customHeight="1" x14ac:dyDescent="0.25"/>
    <row r="118" ht="15" customHeight="1" x14ac:dyDescent="0.25"/>
    <row r="146" ht="15" customHeight="1" x14ac:dyDescent="0.25"/>
    <row r="149" ht="15" customHeight="1" x14ac:dyDescent="0.25"/>
    <row r="160" ht="15" customHeight="1" x14ac:dyDescent="0.25"/>
    <row r="173" ht="15" customHeight="1" x14ac:dyDescent="0.25"/>
    <row r="196" ht="15" customHeight="1" x14ac:dyDescent="0.25"/>
    <row r="212" ht="15" customHeight="1" x14ac:dyDescent="0.25"/>
    <row r="228" ht="15" customHeight="1" x14ac:dyDescent="0.25"/>
    <row r="249" ht="15" customHeight="1" x14ac:dyDescent="0.25"/>
    <row r="265" ht="15" customHeight="1" x14ac:dyDescent="0.25"/>
    <row r="269" ht="15" customHeight="1" x14ac:dyDescent="0.25"/>
    <row r="275" ht="15" customHeight="1" x14ac:dyDescent="0.25"/>
    <row r="285" ht="15" customHeight="1" x14ac:dyDescent="0.25"/>
    <row r="288" ht="15" customHeight="1" x14ac:dyDescent="0.25"/>
    <row r="296" ht="15" customHeight="1" x14ac:dyDescent="0.25"/>
    <row r="300" ht="15" customHeight="1" x14ac:dyDescent="0.25"/>
    <row r="312" ht="15" customHeight="1" x14ac:dyDescent="0.25"/>
    <row r="316" ht="15" customHeight="1" x14ac:dyDescent="0.25"/>
    <row r="321" ht="15" customHeight="1" x14ac:dyDescent="0.25"/>
    <row r="325" ht="15" customHeight="1" x14ac:dyDescent="0.25"/>
    <row r="328" ht="15" customHeight="1" x14ac:dyDescent="0.25"/>
    <row r="331" ht="15" customHeight="1" x14ac:dyDescent="0.25"/>
    <row r="336" ht="15" customHeight="1" x14ac:dyDescent="0.25"/>
    <row r="340" ht="15" customHeight="1" x14ac:dyDescent="0.25"/>
    <row r="344" ht="15" customHeight="1" x14ac:dyDescent="0.25"/>
    <row r="352" ht="15" customHeight="1" x14ac:dyDescent="0.25"/>
    <row r="385" ht="15" customHeight="1" x14ac:dyDescent="0.25"/>
    <row r="415" ht="15" customHeight="1" x14ac:dyDescent="0.25"/>
    <row r="417" ht="15" customHeight="1" x14ac:dyDescent="0.25"/>
    <row r="419" ht="15" customHeight="1" x14ac:dyDescent="0.25"/>
    <row r="431" ht="15" customHeight="1" x14ac:dyDescent="0.25"/>
    <row r="437" ht="15" customHeight="1" x14ac:dyDescent="0.25"/>
    <row r="444" ht="15" customHeight="1" x14ac:dyDescent="0.25"/>
    <row r="452" ht="15" customHeight="1" x14ac:dyDescent="0.25"/>
    <row r="454" ht="15" customHeight="1" x14ac:dyDescent="0.25"/>
    <row r="458" ht="15" customHeight="1" x14ac:dyDescent="0.25"/>
    <row r="464" ht="15" customHeight="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Levantamiento POA</vt:lpstr>
      <vt:lpstr>DATOS</vt:lpstr>
      <vt:lpstr>'Levantamiento POA'!Área_de_impresión</vt:lpstr>
      <vt:lpstr>'Levantamiento POA'!Títulos_a_imprimir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Sanchez</dc:creator>
  <cp:lastModifiedBy>Fernando José Alvarez</cp:lastModifiedBy>
  <cp:lastPrinted>2022-02-28T20:14:22Z</cp:lastPrinted>
  <dcterms:created xsi:type="dcterms:W3CDTF">2021-05-12T18:18:28Z</dcterms:created>
  <dcterms:modified xsi:type="dcterms:W3CDTF">2022-03-04T15:31:54Z</dcterms:modified>
</cp:coreProperties>
</file>