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scarlPresupp\modificado\"/>
    </mc:Choice>
  </mc:AlternateContent>
  <xr:revisionPtr revIDLastSave="0" documentId="13_ncr:1_{C2C7DCF9-A6A5-4204-AF22-AB31178DC118}" xr6:coauthVersionLast="47" xr6:coauthVersionMax="47" xr10:uidLastSave="{00000000-0000-0000-0000-000000000000}"/>
  <bookViews>
    <workbookView xWindow="-120" yWindow="-120" windowWidth="20730" windowHeight="11160" activeTab="1" xr2:uid="{6BDBBE4F-F1BE-4CBF-AE82-2D434DE7CA4E}"/>
  </bookViews>
  <sheets>
    <sheet name="0216" sheetId="2" r:id="rId1"/>
    <sheet name="0001" sheetId="4" r:id="rId2"/>
    <sheet name="0002" sheetId="3" r:id="rId3"/>
  </sheets>
  <definedNames>
    <definedName name="_xlnm.Print_Area" localSheetId="1">'0001'!$C$1:$E$91</definedName>
    <definedName name="_xlnm.Print_Area" localSheetId="2">'0002'!$C$1:$E$91</definedName>
    <definedName name="_xlnm.Print_Area" localSheetId="0">'0216'!$C$1:$E$91</definedName>
    <definedName name="_xlnm.Print_Titles" localSheetId="1">'0001'!$1:$9</definedName>
    <definedName name="_xlnm.Print_Titles" localSheetId="2">'0002'!$1:$9</definedName>
    <definedName name="_xlnm.Print_Titles" localSheetId="0">'0216'!$1:$9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4" l="1"/>
  <c r="E11" i="4"/>
  <c r="E84" i="4" s="1"/>
  <c r="D17" i="4"/>
  <c r="E17" i="4"/>
  <c r="D27" i="4"/>
  <c r="E27" i="4"/>
  <c r="D37" i="4"/>
  <c r="E37" i="4"/>
  <c r="D46" i="4"/>
  <c r="E46" i="4"/>
  <c r="D53" i="4"/>
  <c r="E53" i="4"/>
  <c r="D63" i="4"/>
  <c r="D84" i="4" s="1"/>
  <c r="E63" i="4"/>
  <c r="D11" i="3" l="1"/>
  <c r="D84" i="3" s="1"/>
  <c r="E11" i="3"/>
  <c r="E84" i="3" s="1"/>
  <c r="D17" i="3"/>
  <c r="E17" i="3"/>
  <c r="D27" i="3"/>
  <c r="E27" i="3"/>
  <c r="D37" i="3"/>
  <c r="E37" i="3"/>
  <c r="D46" i="3"/>
  <c r="E46" i="3"/>
  <c r="D53" i="3"/>
  <c r="E53" i="3"/>
  <c r="D63" i="3"/>
  <c r="E63" i="3"/>
  <c r="D11" i="2"/>
  <c r="D84" i="2" s="1"/>
  <c r="E11" i="2"/>
  <c r="E84" i="2" s="1"/>
  <c r="D17" i="2"/>
  <c r="E17" i="2"/>
  <c r="D27" i="2"/>
  <c r="E27" i="2"/>
  <c r="D37" i="2"/>
  <c r="E37" i="2"/>
  <c r="D46" i="2"/>
  <c r="E46" i="2"/>
  <c r="D53" i="2"/>
  <c r="E53" i="2"/>
  <c r="D63" i="2"/>
  <c r="E63" i="2"/>
</calcChain>
</file>

<file path=xl/sharedStrings.xml><?xml version="1.0" encoding="utf-8"?>
<sst xmlns="http://schemas.openxmlformats.org/spreadsheetml/2006/main" count="276" uniqueCount="96">
  <si>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</si>
  <si>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</si>
  <si>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</si>
  <si>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</si>
  <si>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</si>
  <si>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</si>
  <si>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</si>
  <si>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</si>
  <si>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</si>
  <si>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</si>
  <si>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</si>
  <si>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</si>
  <si>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</si>
  <si>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</si>
  <si>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</si>
  <si>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</si>
  <si>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</si>
  <si>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</si>
  <si>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</si>
  <si>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</si>
  <si>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</si>
  <si>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</si>
  <si>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</si>
  <si>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</si>
  <si>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</si>
  <si>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</si>
  <si>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</si>
  <si>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</si>
  <si>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</si>
  <si>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</si>
  <si>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</si>
  <si>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</si>
  <si>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</si>
  <si>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</si>
  <si>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</si>
  <si>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</si>
  <si>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</si>
  <si>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</si>
  <si>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</si>
  <si>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</si>
  <si>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</si>
  <si>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</si>
  <si>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</si>
  <si>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</si>
  <si>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</si>
  <si>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</si>
  <si>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</si>
  <si>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</si>
  <si>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</si>
  <si>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</si>
  <si>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</si>
  <si>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</si>
  <si>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</si>
  <si>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</si>
  <si>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</si>
  <si>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</si>
  <si>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</si>
  <si>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</si>
  <si>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</si>
  <si>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</si>
  <si>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</si>
  <si>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</si>
  <si>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</si>
  <si>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</si>
  <si>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</si>
  <si>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</si>
  <si>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</si>
  <si>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</si>
  <si>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</si>
  <si>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</si>
  <si>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</si>
  <si>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</si>
  <si>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</si>
  <si>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</si>
  <si>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</si>
  <si>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</si>
  <si>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</si>
  <si>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</si>
  <si>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</si>
  <si>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</si>
  <si>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</si>
  <si>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</si>
  <si>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</si>
  <si>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Presupuesto Modificado al 31 de enero </t>
  </si>
  <si>
    <t>Presupuesto Aprobado</t>
  </si>
  <si>
    <t>Detalle</t>
  </si>
  <si>
    <t xml:space="preserve">CAPITULO 0216  </t>
  </si>
  <si>
    <t>En RD$</t>
  </si>
  <si>
    <t xml:space="preserve">Presupuesto de Gastos y Aplicaciones financieras </t>
  </si>
  <si>
    <t>Año 2022</t>
  </si>
  <si>
    <t>DIRECCION FINANCIERA / DEPARTAMENTO DE PRESUPUESTO</t>
  </si>
  <si>
    <t xml:space="preserve">MINISTERIO DE CULTURA </t>
  </si>
  <si>
    <t xml:space="preserve">Presupuesto Modificado al 31 de Enero </t>
  </si>
  <si>
    <t>UNIDAD EJECUTORA 0002</t>
  </si>
  <si>
    <t xml:space="preserve">Presupuesto Modificado al  31 de Enero </t>
  </si>
  <si>
    <t>UNIDAD EJECUTORA 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</si>
</sst>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0</xdr:row>
      <xdr:rowOff>381000</xdr:rowOff>
    </xdr:from>
    <xdr:ext cx="1744584" cy="839666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3B663D12-598B-443E-80E7-08E83FF1E41D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90500"/>
          <a:ext cx="1744584" cy="83966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76200</xdr:rowOff>
    </xdr:from>
    <xdr:ext cx="1744584" cy="839666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3F1963FE-B5DD-419A-8543-9FEA1E2E429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66700"/>
          <a:ext cx="1744584" cy="83966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19050</xdr:rowOff>
    </xdr:from>
    <xdr:ext cx="1744584" cy="839666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C1B3A68C-B89D-4CB7-9981-8C5DB8BA5468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209550"/>
          <a:ext cx="1744584" cy="83966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3D6FE-C254-4DFF-BD12-913A19687E27}">
  <sheetPr>
    <pageSetUpPr fitToPage="1"/>
  </sheetPr>
  <dimension ref="B1:P91"/>
  <sheetViews>
    <sheetView showGridLines="0" workbookViewId="0">
      <pane xSplit="3" ySplit="10" topLeftCell="E11" activePane="bottomRight" state="frozen"/>
      <selection pane="topRight" activeCell="D1" sqref="D1"/>
      <selection pane="bottomLeft" activeCell="A11" sqref="A11"/>
      <selection pane="bottomRight" activeCell="D11" sqref="D11:D84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1" spans="2:16" ht="48" customHeight="1" x14ac:dyDescent="0.25"/>
    <row r="2" spans="2:16" ht="21.75" customHeight="1" x14ac:dyDescent="0.25">
      <c r="C2" s="26" t="s">
        <v>91</v>
      </c>
      <c r="D2" s="27"/>
      <c r="E2" s="2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ht="12" customHeight="1" x14ac:dyDescent="0.25">
      <c r="C3" s="28" t="s">
        <v>90</v>
      </c>
      <c r="D3" s="29"/>
      <c r="E3" s="29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2:16" ht="15.75" x14ac:dyDescent="0.25">
      <c r="C4" s="30" t="s">
        <v>89</v>
      </c>
      <c r="D4" s="31"/>
      <c r="E4" s="31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2:16" ht="12" customHeight="1" x14ac:dyDescent="0.25">
      <c r="C5" s="32" t="s">
        <v>88</v>
      </c>
      <c r="D5" s="33"/>
      <c r="E5" s="33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2:16" ht="9.75" customHeight="1" x14ac:dyDescent="0.25">
      <c r="B6" s="19"/>
      <c r="C6" s="32" t="s">
        <v>87</v>
      </c>
      <c r="D6" s="33"/>
      <c r="E6" s="33"/>
      <c r="F6" s="19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2:16" x14ac:dyDescent="0.25">
      <c r="C7" s="34" t="s">
        <v>86</v>
      </c>
      <c r="D7" s="34"/>
      <c r="E7" s="34"/>
    </row>
    <row r="8" spans="2:16" ht="15" customHeight="1" x14ac:dyDescent="0.25">
      <c r="C8" s="35" t="s">
        <v>85</v>
      </c>
      <c r="D8" s="36" t="s">
        <v>84</v>
      </c>
      <c r="E8" s="38" t="s">
        <v>83</v>
      </c>
      <c r="F8" s="17"/>
    </row>
    <row r="9" spans="2:16" ht="23.25" customHeight="1" x14ac:dyDescent="0.25">
      <c r="C9" s="35"/>
      <c r="D9" s="37"/>
      <c r="E9" s="39"/>
      <c r="F9" s="17"/>
    </row>
    <row r="10" spans="2:16" x14ac:dyDescent="0.25">
      <c r="C10" s="16" t="s">
        <v>82</v>
      </c>
      <c r="D10" s="15"/>
      <c r="E10" s="15"/>
      <c r="F10" s="17"/>
    </row>
    <row r="11" spans="2:16" ht="10.9" customHeight="1" x14ac:dyDescent="0.25">
      <c r="C11" s="14" t="s">
        <v>81</v>
      </c>
      <c r="D11" s="13">
        <f>D12+D13+D14+D15+D16</f>
        <v>1467205996</v>
      </c>
      <c r="E11" s="13">
        <f>E12+E13+E14+E15+E16</f>
        <v>0</v>
      </c>
      <c r="F11" s="17"/>
    </row>
    <row r="12" spans="2:16" ht="10.9" customHeight="1" x14ac:dyDescent="0.25">
      <c r="C12" s="12" t="s">
        <v>80</v>
      </c>
      <c r="D12" s="11">
        <v>1216576543</v>
      </c>
      <c r="E12" s="11"/>
      <c r="F12" s="17"/>
    </row>
    <row r="13" spans="2:16" ht="10.9" customHeight="1" x14ac:dyDescent="0.25">
      <c r="C13" s="12" t="s">
        <v>79</v>
      </c>
      <c r="D13" s="11">
        <v>86372308</v>
      </c>
      <c r="E13" s="11"/>
      <c r="F13" s="17"/>
    </row>
    <row r="14" spans="2:16" ht="10.9" customHeight="1" x14ac:dyDescent="0.25">
      <c r="C14" s="12" t="s">
        <v>78</v>
      </c>
      <c r="D14" s="11">
        <v>360000</v>
      </c>
      <c r="E14" s="11"/>
      <c r="F14" s="17"/>
    </row>
    <row r="15" spans="2:16" ht="10.9" customHeight="1" x14ac:dyDescent="0.25">
      <c r="C15" s="12" t="s">
        <v>77</v>
      </c>
      <c r="D15" s="11">
        <v>0</v>
      </c>
      <c r="E15" s="11"/>
      <c r="F15" s="17"/>
    </row>
    <row r="16" spans="2:16" ht="10.9" customHeight="1" x14ac:dyDescent="0.25">
      <c r="C16" s="12" t="s">
        <v>76</v>
      </c>
      <c r="D16" s="11">
        <v>163897145</v>
      </c>
      <c r="E16" s="11"/>
      <c r="F16" s="17"/>
    </row>
    <row r="17" spans="3:6" ht="10.9" customHeight="1" x14ac:dyDescent="0.25">
      <c r="C17" s="14" t="s">
        <v>75</v>
      </c>
      <c r="D17" s="13">
        <f>D18+D19+D20+D21+D22+D23+D24+D25+D26</f>
        <v>474157989</v>
      </c>
      <c r="E17" s="13">
        <f>E18+E19+E20+E21+E22+E23+E24+E25+E26</f>
        <v>0</v>
      </c>
      <c r="F17" s="17"/>
    </row>
    <row r="18" spans="3:6" ht="10.9" customHeight="1" x14ac:dyDescent="0.25">
      <c r="C18" s="12" t="s">
        <v>74</v>
      </c>
      <c r="D18" s="11">
        <v>179830500</v>
      </c>
      <c r="E18" s="11"/>
      <c r="F18" s="17"/>
    </row>
    <row r="19" spans="3:6" ht="10.9" customHeight="1" x14ac:dyDescent="0.25">
      <c r="C19" s="12" t="s">
        <v>73</v>
      </c>
      <c r="D19" s="11">
        <v>13594000</v>
      </c>
      <c r="E19" s="11"/>
      <c r="F19" s="17"/>
    </row>
    <row r="20" spans="3:6" ht="10.9" customHeight="1" x14ac:dyDescent="0.25">
      <c r="C20" s="12" t="s">
        <v>72</v>
      </c>
      <c r="D20" s="11">
        <v>4650000</v>
      </c>
      <c r="E20" s="11"/>
      <c r="F20" s="17"/>
    </row>
    <row r="21" spans="3:6" ht="10.9" customHeight="1" x14ac:dyDescent="0.25">
      <c r="C21" s="12" t="s">
        <v>71</v>
      </c>
      <c r="D21" s="11">
        <v>8570000</v>
      </c>
      <c r="E21" s="11"/>
      <c r="F21" s="17"/>
    </row>
    <row r="22" spans="3:6" ht="10.9" customHeight="1" x14ac:dyDescent="0.25">
      <c r="C22" s="12" t="s">
        <v>70</v>
      </c>
      <c r="D22" s="11">
        <v>35203996</v>
      </c>
      <c r="E22" s="11"/>
    </row>
    <row r="23" spans="3:6" ht="10.9" customHeight="1" x14ac:dyDescent="0.25">
      <c r="C23" s="12" t="s">
        <v>69</v>
      </c>
      <c r="D23" s="11">
        <v>17940000</v>
      </c>
      <c r="E23" s="11"/>
    </row>
    <row r="24" spans="3:6" ht="10.9" customHeight="1" x14ac:dyDescent="0.25">
      <c r="C24" s="6" t="s">
        <v>68</v>
      </c>
      <c r="D24" s="11">
        <v>114102975</v>
      </c>
      <c r="E24" s="11"/>
    </row>
    <row r="25" spans="3:6" ht="10.9" customHeight="1" x14ac:dyDescent="0.25">
      <c r="C25" s="12" t="s">
        <v>67</v>
      </c>
      <c r="D25" s="11">
        <v>57916518</v>
      </c>
      <c r="E25" s="11"/>
    </row>
    <row r="26" spans="3:6" ht="10.9" customHeight="1" x14ac:dyDescent="0.25">
      <c r="C26" s="12" t="s">
        <v>66</v>
      </c>
      <c r="D26" s="11">
        <v>42350000</v>
      </c>
      <c r="E26" s="11"/>
    </row>
    <row r="27" spans="3:6" ht="10.9" customHeight="1" x14ac:dyDescent="0.25">
      <c r="C27" s="14" t="s">
        <v>65</v>
      </c>
      <c r="D27" s="13">
        <f>D28+D29+D30+D31+D32+D33+D34+D35+D36</f>
        <v>99572514</v>
      </c>
      <c r="E27" s="13">
        <f>E28+E29+E30+E31+E32+E33+E34+E35+E36</f>
        <v>0</v>
      </c>
    </row>
    <row r="28" spans="3:6" ht="10.9" customHeight="1" x14ac:dyDescent="0.25">
      <c r="C28" s="12" t="s">
        <v>64</v>
      </c>
      <c r="D28" s="11">
        <v>5570000</v>
      </c>
      <c r="E28" s="11"/>
    </row>
    <row r="29" spans="3:6" ht="10.9" customHeight="1" x14ac:dyDescent="0.25">
      <c r="C29" s="12" t="s">
        <v>63</v>
      </c>
      <c r="D29" s="11">
        <v>7733000</v>
      </c>
      <c r="E29" s="11"/>
    </row>
    <row r="30" spans="3:6" ht="10.9" customHeight="1" x14ac:dyDescent="0.25">
      <c r="C30" s="12" t="s">
        <v>62</v>
      </c>
      <c r="D30" s="11">
        <v>7655000</v>
      </c>
      <c r="E30" s="11"/>
    </row>
    <row r="31" spans="3:6" ht="10.9" customHeight="1" x14ac:dyDescent="0.25">
      <c r="C31" s="12" t="s">
        <v>61</v>
      </c>
      <c r="D31" s="11">
        <v>0</v>
      </c>
      <c r="E31" s="11"/>
    </row>
    <row r="32" spans="3:6" ht="10.9" customHeight="1" x14ac:dyDescent="0.25">
      <c r="C32" s="12" t="s">
        <v>60</v>
      </c>
      <c r="D32" s="11">
        <v>1160000</v>
      </c>
      <c r="E32" s="11"/>
    </row>
    <row r="33" spans="3:5" ht="10.9" customHeight="1" x14ac:dyDescent="0.25">
      <c r="C33" s="12" t="s">
        <v>59</v>
      </c>
      <c r="D33" s="11">
        <v>5505121</v>
      </c>
      <c r="E33" s="11"/>
    </row>
    <row r="34" spans="3:5" ht="10.9" customHeight="1" x14ac:dyDescent="0.25">
      <c r="C34" s="12" t="s">
        <v>58</v>
      </c>
      <c r="D34" s="11">
        <v>37461700</v>
      </c>
      <c r="E34" s="11"/>
    </row>
    <row r="35" spans="3:5" ht="22.5" customHeight="1" x14ac:dyDescent="0.25">
      <c r="C35" s="6" t="s">
        <v>57</v>
      </c>
      <c r="D35" s="11">
        <v>0</v>
      </c>
      <c r="E35" s="11"/>
    </row>
    <row r="36" spans="3:5" ht="10.9" customHeight="1" x14ac:dyDescent="0.25">
      <c r="C36" s="12" t="s">
        <v>56</v>
      </c>
      <c r="D36" s="11">
        <v>34487693</v>
      </c>
      <c r="E36" s="11"/>
    </row>
    <row r="37" spans="3:5" ht="10.9" customHeight="1" x14ac:dyDescent="0.25">
      <c r="C37" s="14" t="s">
        <v>55</v>
      </c>
      <c r="D37" s="13">
        <f>D38+D39+D40+D41+D42+D43+D44+D45</f>
        <v>907925648</v>
      </c>
      <c r="E37" s="13">
        <f>E38+E39+E40+E41+E42+E43+E44+E45</f>
        <v>0</v>
      </c>
    </row>
    <row r="38" spans="3:5" ht="10.9" customHeight="1" x14ac:dyDescent="0.25">
      <c r="C38" s="12" t="s">
        <v>54</v>
      </c>
      <c r="D38" s="11">
        <v>81251097</v>
      </c>
      <c r="E38" s="11"/>
    </row>
    <row r="39" spans="3:5" ht="10.9" customHeight="1" x14ac:dyDescent="0.25">
      <c r="C39" s="12" t="s">
        <v>53</v>
      </c>
      <c r="D39" s="11">
        <v>409808934</v>
      </c>
      <c r="E39" s="11"/>
    </row>
    <row r="40" spans="3:5" ht="10.9" customHeight="1" x14ac:dyDescent="0.25">
      <c r="C40" s="12" t="s">
        <v>52</v>
      </c>
      <c r="D40" s="11">
        <v>0</v>
      </c>
      <c r="E40" s="11"/>
    </row>
    <row r="41" spans="3:5" ht="10.9" customHeight="1" x14ac:dyDescent="0.25">
      <c r="C41" s="6" t="s">
        <v>51</v>
      </c>
      <c r="D41" s="11">
        <v>109657636</v>
      </c>
      <c r="E41" s="11"/>
    </row>
    <row r="42" spans="3:5" ht="10.9" customHeight="1" x14ac:dyDescent="0.25">
      <c r="C42" s="6" t="s">
        <v>50</v>
      </c>
      <c r="D42" s="11">
        <v>0</v>
      </c>
      <c r="E42" s="11"/>
    </row>
    <row r="43" spans="3:5" ht="10.9" customHeight="1" x14ac:dyDescent="0.25">
      <c r="C43" s="12" t="s">
        <v>49</v>
      </c>
      <c r="D43" s="11">
        <v>0</v>
      </c>
      <c r="E43" s="11"/>
    </row>
    <row r="44" spans="3:5" ht="10.9" customHeight="1" x14ac:dyDescent="0.25">
      <c r="C44" s="12" t="s">
        <v>48</v>
      </c>
      <c r="D44" s="11">
        <v>11996832</v>
      </c>
      <c r="E44" s="11"/>
    </row>
    <row r="45" spans="3:5" ht="10.9" customHeight="1" x14ac:dyDescent="0.25">
      <c r="C45" s="12" t="s">
        <v>47</v>
      </c>
      <c r="D45" s="11">
        <v>295211149</v>
      </c>
      <c r="E45" s="11"/>
    </row>
    <row r="46" spans="3:5" ht="10.9" customHeight="1" x14ac:dyDescent="0.25">
      <c r="C46" s="14" t="s">
        <v>46</v>
      </c>
      <c r="D46" s="13">
        <f>D47+D48+D49+D50+D51+D52</f>
        <v>45000000</v>
      </c>
      <c r="E46" s="13">
        <f>E47+E48+E49+E50+E51+E52</f>
        <v>0</v>
      </c>
    </row>
    <row r="47" spans="3:5" ht="10.9" customHeight="1" x14ac:dyDescent="0.25">
      <c r="C47" s="12" t="s">
        <v>45</v>
      </c>
      <c r="D47" s="11">
        <v>0</v>
      </c>
      <c r="E47" s="11"/>
    </row>
    <row r="48" spans="3:5" ht="10.9" customHeight="1" x14ac:dyDescent="0.25">
      <c r="C48" s="12" t="s">
        <v>44</v>
      </c>
      <c r="D48" s="11">
        <v>45000000</v>
      </c>
      <c r="E48" s="11"/>
    </row>
    <row r="49" spans="3:5" ht="10.9" customHeight="1" x14ac:dyDescent="0.25">
      <c r="C49" s="12" t="s">
        <v>43</v>
      </c>
      <c r="D49" s="11">
        <v>0</v>
      </c>
      <c r="E49" s="11"/>
    </row>
    <row r="50" spans="3:5" ht="10.9" customHeight="1" x14ac:dyDescent="0.25">
      <c r="C50" s="12" t="s">
        <v>42</v>
      </c>
      <c r="D50" s="11">
        <v>0</v>
      </c>
      <c r="E50" s="11"/>
    </row>
    <row r="51" spans="3:5" ht="10.9" customHeight="1" x14ac:dyDescent="0.25">
      <c r="C51" s="12" t="s">
        <v>41</v>
      </c>
      <c r="D51" s="11">
        <v>0</v>
      </c>
      <c r="E51" s="11"/>
    </row>
    <row r="52" spans="3:5" ht="10.9" customHeight="1" x14ac:dyDescent="0.25">
      <c r="C52" s="12" t="s">
        <v>40</v>
      </c>
      <c r="D52" s="11">
        <v>0</v>
      </c>
      <c r="E52" s="11"/>
    </row>
    <row r="53" spans="3:5" ht="10.9" customHeight="1" x14ac:dyDescent="0.25">
      <c r="C53" s="14" t="s">
        <v>39</v>
      </c>
      <c r="D53" s="13">
        <f>D54+D55+D56+D57+D58+D59+D60+D61+D62</f>
        <v>23837058</v>
      </c>
      <c r="E53" s="13">
        <f>E54+E55+E56+E57+E58+E59+E60+E61+E62</f>
        <v>0</v>
      </c>
    </row>
    <row r="54" spans="3:5" ht="10.9" customHeight="1" x14ac:dyDescent="0.25">
      <c r="C54" s="12" t="s">
        <v>38</v>
      </c>
      <c r="D54" s="11">
        <v>10280000</v>
      </c>
      <c r="E54" s="11"/>
    </row>
    <row r="55" spans="3:5" ht="10.9" customHeight="1" x14ac:dyDescent="0.25">
      <c r="C55" s="12" t="s">
        <v>37</v>
      </c>
      <c r="D55" s="11">
        <v>5816550</v>
      </c>
      <c r="E55" s="11"/>
    </row>
    <row r="56" spans="3:5" ht="10.9" customHeight="1" x14ac:dyDescent="0.25">
      <c r="C56" s="12" t="s">
        <v>36</v>
      </c>
      <c r="D56" s="11">
        <v>0</v>
      </c>
      <c r="E56" s="11"/>
    </row>
    <row r="57" spans="3:5" ht="10.9" customHeight="1" x14ac:dyDescent="0.25">
      <c r="C57" s="12" t="s">
        <v>35</v>
      </c>
      <c r="D57" s="11">
        <v>10000</v>
      </c>
      <c r="E57" s="11"/>
    </row>
    <row r="58" spans="3:5" ht="10.9" customHeight="1" x14ac:dyDescent="0.25">
      <c r="C58" s="12" t="s">
        <v>34</v>
      </c>
      <c r="D58" s="11">
        <v>7480508</v>
      </c>
      <c r="E58" s="11"/>
    </row>
    <row r="59" spans="3:5" ht="10.9" customHeight="1" x14ac:dyDescent="0.25">
      <c r="C59" s="12" t="s">
        <v>33</v>
      </c>
      <c r="D59" s="11">
        <v>0</v>
      </c>
      <c r="E59" s="11"/>
    </row>
    <row r="60" spans="3:5" ht="10.9" customHeight="1" x14ac:dyDescent="0.25">
      <c r="C60" s="12" t="s">
        <v>32</v>
      </c>
      <c r="D60" s="11">
        <v>0</v>
      </c>
      <c r="E60" s="11"/>
    </row>
    <row r="61" spans="3:5" ht="10.9" customHeight="1" x14ac:dyDescent="0.25">
      <c r="C61" s="12" t="s">
        <v>31</v>
      </c>
      <c r="D61" s="11">
        <v>250000</v>
      </c>
      <c r="E61" s="11"/>
    </row>
    <row r="62" spans="3:5" ht="10.9" customHeight="1" x14ac:dyDescent="0.25">
      <c r="C62" s="12" t="s">
        <v>30</v>
      </c>
      <c r="D62" s="11">
        <v>0</v>
      </c>
      <c r="E62" s="11"/>
    </row>
    <row r="63" spans="3:5" ht="10.9" customHeight="1" x14ac:dyDescent="0.25">
      <c r="C63" s="14" t="s">
        <v>29</v>
      </c>
      <c r="D63" s="13">
        <f>D64+D65+D66+D67</f>
        <v>0</v>
      </c>
      <c r="E63" s="13">
        <f>E64+E65+E66+E67</f>
        <v>0</v>
      </c>
    </row>
    <row r="64" spans="3:5" ht="10.9" customHeight="1" x14ac:dyDescent="0.25">
      <c r="C64" s="12" t="s">
        <v>28</v>
      </c>
      <c r="D64" s="11">
        <v>0</v>
      </c>
      <c r="E64" s="11"/>
    </row>
    <row r="65" spans="3:5" ht="10.9" customHeight="1" x14ac:dyDescent="0.25">
      <c r="C65" s="12" t="s">
        <v>27</v>
      </c>
      <c r="D65" s="11">
        <v>0</v>
      </c>
      <c r="E65" s="11"/>
    </row>
    <row r="66" spans="3:5" ht="10.9" customHeight="1" x14ac:dyDescent="0.25">
      <c r="C66" s="12" t="s">
        <v>26</v>
      </c>
      <c r="D66" s="11">
        <v>0</v>
      </c>
      <c r="E66" s="11"/>
    </row>
    <row r="67" spans="3:5" ht="10.9" customHeight="1" x14ac:dyDescent="0.25">
      <c r="C67" s="12" t="s">
        <v>25</v>
      </c>
      <c r="D67" s="11">
        <v>0</v>
      </c>
      <c r="E67" s="11"/>
    </row>
    <row r="68" spans="3:5" ht="10.9" customHeight="1" x14ac:dyDescent="0.25">
      <c r="C68" s="14" t="s">
        <v>24</v>
      </c>
      <c r="D68" s="13">
        <v>0</v>
      </c>
      <c r="E68" s="13">
        <v>0</v>
      </c>
    </row>
    <row r="69" spans="3:5" ht="10.9" customHeight="1" x14ac:dyDescent="0.25">
      <c r="C69" s="12" t="s">
        <v>23</v>
      </c>
      <c r="D69" s="11">
        <v>0</v>
      </c>
      <c r="E69" s="11"/>
    </row>
    <row r="70" spans="3:5" ht="10.9" customHeight="1" x14ac:dyDescent="0.25">
      <c r="C70" s="12" t="s">
        <v>22</v>
      </c>
      <c r="D70" s="11">
        <v>0</v>
      </c>
      <c r="E70" s="11"/>
    </row>
    <row r="71" spans="3:5" ht="10.9" customHeight="1" x14ac:dyDescent="0.25">
      <c r="C71" s="14" t="s">
        <v>21</v>
      </c>
      <c r="D71" s="13">
        <v>0</v>
      </c>
      <c r="E71" s="13">
        <v>0</v>
      </c>
    </row>
    <row r="72" spans="3:5" ht="10.9" customHeight="1" x14ac:dyDescent="0.25">
      <c r="C72" s="12" t="s">
        <v>20</v>
      </c>
      <c r="D72" s="11">
        <v>0</v>
      </c>
      <c r="E72" s="11"/>
    </row>
    <row r="73" spans="3:5" ht="10.9" customHeight="1" x14ac:dyDescent="0.25">
      <c r="C73" s="12" t="s">
        <v>19</v>
      </c>
      <c r="D73" s="11">
        <v>0</v>
      </c>
      <c r="E73" s="11"/>
    </row>
    <row r="74" spans="3:5" ht="10.9" customHeight="1" x14ac:dyDescent="0.25">
      <c r="C74" s="12" t="s">
        <v>18</v>
      </c>
      <c r="D74" s="11">
        <v>0</v>
      </c>
      <c r="E74" s="11"/>
    </row>
    <row r="75" spans="3:5" ht="10.9" customHeight="1" x14ac:dyDescent="0.25">
      <c r="C75" s="16" t="s">
        <v>17</v>
      </c>
      <c r="D75" s="15"/>
      <c r="E75" s="15"/>
    </row>
    <row r="76" spans="3:5" ht="10.9" customHeight="1" x14ac:dyDescent="0.25">
      <c r="C76" s="14" t="s">
        <v>16</v>
      </c>
      <c r="D76" s="13">
        <v>0</v>
      </c>
      <c r="E76" s="13">
        <v>0</v>
      </c>
    </row>
    <row r="77" spans="3:5" ht="10.9" customHeight="1" x14ac:dyDescent="0.25">
      <c r="C77" s="12" t="s">
        <v>15</v>
      </c>
      <c r="D77" s="11">
        <v>0</v>
      </c>
      <c r="E77" s="11"/>
    </row>
    <row r="78" spans="3:5" ht="10.9" customHeight="1" x14ac:dyDescent="0.25">
      <c r="C78" s="12" t="s">
        <v>14</v>
      </c>
      <c r="D78" s="11">
        <v>0</v>
      </c>
      <c r="E78" s="11"/>
    </row>
    <row r="79" spans="3:5" ht="10.9" customHeight="1" x14ac:dyDescent="0.25">
      <c r="C79" s="14" t="s">
        <v>13</v>
      </c>
      <c r="D79" s="13">
        <v>0</v>
      </c>
      <c r="E79" s="13">
        <v>0</v>
      </c>
    </row>
    <row r="80" spans="3:5" ht="10.9" customHeight="1" x14ac:dyDescent="0.25">
      <c r="C80" s="12" t="s">
        <v>12</v>
      </c>
      <c r="D80" s="11">
        <v>0</v>
      </c>
      <c r="E80" s="11"/>
    </row>
    <row r="81" spans="3:5" ht="10.9" customHeight="1" x14ac:dyDescent="0.25">
      <c r="C81" s="12" t="s">
        <v>11</v>
      </c>
      <c r="D81" s="11">
        <v>0</v>
      </c>
      <c r="E81" s="11"/>
    </row>
    <row r="82" spans="3:5" ht="10.9" customHeight="1" x14ac:dyDescent="0.25">
      <c r="C82" s="14" t="s">
        <v>10</v>
      </c>
      <c r="D82" s="13">
        <v>0</v>
      </c>
      <c r="E82" s="13">
        <v>0</v>
      </c>
    </row>
    <row r="83" spans="3:5" ht="10.9" customHeight="1" x14ac:dyDescent="0.25">
      <c r="C83" s="12" t="s">
        <v>9</v>
      </c>
      <c r="D83" s="11">
        <v>0</v>
      </c>
      <c r="E83" s="11"/>
    </row>
    <row r="84" spans="3:5" ht="10.9" customHeight="1" x14ac:dyDescent="0.25">
      <c r="C84" s="10" t="s">
        <v>8</v>
      </c>
      <c r="D84" s="9">
        <f>D11+D17+D27+D37+D46+D53+D63</f>
        <v>3017699205</v>
      </c>
      <c r="E84" s="9">
        <f>E11+E17+E27+E37+E46+E53+E63</f>
        <v>0</v>
      </c>
    </row>
    <row r="85" spans="3:5" ht="10.9" customHeight="1" x14ac:dyDescent="0.25">
      <c r="C85" s="8" t="s">
        <v>7</v>
      </c>
      <c r="D85" s="8"/>
      <c r="E85" s="8"/>
    </row>
    <row r="86" spans="3:5" ht="16.5" customHeight="1" x14ac:dyDescent="0.25">
      <c r="C86" s="24" t="s">
        <v>6</v>
      </c>
      <c r="D86" s="24"/>
      <c r="E86" s="24"/>
    </row>
    <row r="87" spans="3:5" ht="24.75" customHeight="1" x14ac:dyDescent="0.25">
      <c r="C87" s="25" t="s">
        <v>5</v>
      </c>
      <c r="D87" s="25"/>
      <c r="E87" s="25"/>
    </row>
    <row r="88" spans="3:5" ht="33.75" customHeight="1" x14ac:dyDescent="0.25">
      <c r="C88" s="24" t="s">
        <v>4</v>
      </c>
      <c r="D88" s="24"/>
      <c r="E88" s="24"/>
    </row>
    <row r="89" spans="3:5" ht="33.75" customHeight="1" x14ac:dyDescent="0.25">
      <c r="C89" s="6"/>
      <c r="D89" s="6"/>
      <c r="E89" s="6"/>
    </row>
    <row r="90" spans="3:5" ht="19.5" customHeight="1" x14ac:dyDescent="0.2">
      <c r="C90" s="5" t="s">
        <v>3</v>
      </c>
      <c r="D90" s="5" t="s">
        <v>2</v>
      </c>
      <c r="E90" s="4"/>
    </row>
    <row r="91" spans="3:5" x14ac:dyDescent="0.25">
      <c r="C91" s="3" t="s">
        <v>1</v>
      </c>
      <c r="D91" s="3" t="s">
        <v>0</v>
      </c>
      <c r="E91" s="2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8D8D-2C10-477E-8BB8-4DF750D4784A}">
  <sheetPr>
    <pageSetUpPr fitToPage="1"/>
  </sheetPr>
  <dimension ref="B2:P91"/>
  <sheetViews>
    <sheetView showGridLines="0" tabSelected="1" workbookViewId="0">
      <pane xSplit="3" ySplit="10" topLeftCell="D23" activePane="bottomRight" state="frozen"/>
      <selection pane="topRight" activeCell="D1" sqref="D1"/>
      <selection pane="bottomLeft" activeCell="A11" sqref="A11"/>
      <selection pane="bottomRight" activeCell="I4" sqref="I4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2" spans="2:16" ht="19.5" customHeight="1" x14ac:dyDescent="0.25">
      <c r="C2" s="26" t="s">
        <v>91</v>
      </c>
      <c r="D2" s="27"/>
      <c r="E2" s="2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ht="12" customHeight="1" x14ac:dyDescent="0.25">
      <c r="C3" s="28" t="s">
        <v>90</v>
      </c>
      <c r="D3" s="29"/>
      <c r="E3" s="29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2:16" ht="15.75" x14ac:dyDescent="0.25">
      <c r="C4" s="30" t="s">
        <v>89</v>
      </c>
      <c r="D4" s="31"/>
      <c r="E4" s="31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2:16" ht="12" customHeight="1" x14ac:dyDescent="0.25">
      <c r="C5" s="32" t="s">
        <v>88</v>
      </c>
      <c r="D5" s="33"/>
      <c r="E5" s="33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2:16" ht="9.75" customHeight="1" x14ac:dyDescent="0.25">
      <c r="B6" s="19"/>
      <c r="C6" s="32" t="s">
        <v>87</v>
      </c>
      <c r="D6" s="33"/>
      <c r="E6" s="33"/>
      <c r="F6" s="19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2:16" x14ac:dyDescent="0.25">
      <c r="C7" s="34" t="s">
        <v>95</v>
      </c>
      <c r="D7" s="34"/>
      <c r="E7" s="34"/>
    </row>
    <row r="8" spans="2:16" ht="15" customHeight="1" x14ac:dyDescent="0.25">
      <c r="C8" s="35" t="s">
        <v>85</v>
      </c>
      <c r="D8" s="36" t="s">
        <v>84</v>
      </c>
      <c r="E8" s="38" t="s">
        <v>94</v>
      </c>
      <c r="F8" s="17"/>
    </row>
    <row r="9" spans="2:16" ht="23.25" customHeight="1" x14ac:dyDescent="0.25">
      <c r="C9" s="35"/>
      <c r="D9" s="37"/>
      <c r="E9" s="39"/>
      <c r="F9" s="17"/>
    </row>
    <row r="10" spans="2:16" x14ac:dyDescent="0.25">
      <c r="C10" s="16" t="s">
        <v>82</v>
      </c>
      <c r="D10" s="15"/>
      <c r="E10" s="15"/>
      <c r="F10" s="17"/>
    </row>
    <row r="11" spans="2:16" ht="10.9" customHeight="1" x14ac:dyDescent="0.25">
      <c r="C11" s="14" t="s">
        <v>81</v>
      </c>
      <c r="D11" s="13">
        <f>D12+D13+D14+D15+D16</f>
        <v>728933490</v>
      </c>
      <c r="E11" s="13">
        <f>E12+E13+E14+E15+E16</f>
        <v>0</v>
      </c>
      <c r="F11" s="17"/>
    </row>
    <row r="12" spans="2:16" ht="10.9" customHeight="1" x14ac:dyDescent="0.25">
      <c r="C12" s="12" t="s">
        <v>80</v>
      </c>
      <c r="D12" s="11">
        <v>582024694</v>
      </c>
      <c r="E12" s="11"/>
      <c r="F12" s="17"/>
    </row>
    <row r="13" spans="2:16" ht="10.9" customHeight="1" x14ac:dyDescent="0.25">
      <c r="C13" s="12" t="s">
        <v>79</v>
      </c>
      <c r="D13" s="11">
        <v>69874474</v>
      </c>
      <c r="E13" s="11"/>
      <c r="F13" s="17"/>
    </row>
    <row r="14" spans="2:16" ht="10.9" customHeight="1" x14ac:dyDescent="0.25">
      <c r="C14" s="12" t="s">
        <v>78</v>
      </c>
      <c r="D14" s="11">
        <v>0</v>
      </c>
      <c r="E14" s="11"/>
      <c r="F14" s="17"/>
    </row>
    <row r="15" spans="2:16" ht="10.9" customHeight="1" x14ac:dyDescent="0.25">
      <c r="C15" s="12" t="s">
        <v>77</v>
      </c>
      <c r="D15" s="11">
        <v>0</v>
      </c>
      <c r="E15" s="11"/>
      <c r="F15" s="17"/>
    </row>
    <row r="16" spans="2:16" ht="10.9" customHeight="1" x14ac:dyDescent="0.25">
      <c r="C16" s="12" t="s">
        <v>76</v>
      </c>
      <c r="D16" s="11">
        <v>77034322</v>
      </c>
      <c r="E16" s="11"/>
      <c r="F16" s="17"/>
    </row>
    <row r="17" spans="3:6" ht="10.9" customHeight="1" x14ac:dyDescent="0.25">
      <c r="C17" s="14" t="s">
        <v>75</v>
      </c>
      <c r="D17" s="13">
        <f>D18+D19+D20+D21+D22+D23+D24+D25+D26</f>
        <v>337120471</v>
      </c>
      <c r="E17" s="13">
        <f>E18+E19+E20+E21+E22+E23+E24+E25+E26</f>
        <v>0</v>
      </c>
      <c r="F17" s="17"/>
    </row>
    <row r="18" spans="3:6" ht="10.9" customHeight="1" x14ac:dyDescent="0.25">
      <c r="C18" s="12" t="s">
        <v>74</v>
      </c>
      <c r="D18" s="11">
        <v>114956500</v>
      </c>
      <c r="E18" s="11"/>
      <c r="F18" s="17"/>
    </row>
    <row r="19" spans="3:6" ht="10.9" customHeight="1" x14ac:dyDescent="0.25">
      <c r="C19" s="12" t="s">
        <v>73</v>
      </c>
      <c r="D19" s="11">
        <v>12255000</v>
      </c>
      <c r="E19" s="11"/>
      <c r="F19" s="17"/>
    </row>
    <row r="20" spans="3:6" ht="10.9" customHeight="1" x14ac:dyDescent="0.25">
      <c r="C20" s="12" t="s">
        <v>72</v>
      </c>
      <c r="D20" s="11">
        <v>2000000</v>
      </c>
      <c r="E20" s="11"/>
      <c r="F20" s="17"/>
    </row>
    <row r="21" spans="3:6" ht="10.9" customHeight="1" x14ac:dyDescent="0.25">
      <c r="C21" s="12" t="s">
        <v>71</v>
      </c>
      <c r="D21" s="11">
        <v>5000000</v>
      </c>
      <c r="E21" s="11"/>
      <c r="F21" s="17"/>
    </row>
    <row r="22" spans="3:6" ht="10.9" customHeight="1" x14ac:dyDescent="0.25">
      <c r="C22" s="12" t="s">
        <v>70</v>
      </c>
      <c r="D22" s="11">
        <v>33033996</v>
      </c>
      <c r="E22" s="11"/>
    </row>
    <row r="23" spans="3:6" ht="10.9" customHeight="1" x14ac:dyDescent="0.25">
      <c r="C23" s="12" t="s">
        <v>69</v>
      </c>
      <c r="D23" s="11">
        <v>12390000</v>
      </c>
      <c r="E23" s="11"/>
    </row>
    <row r="24" spans="3:6" ht="10.9" customHeight="1" x14ac:dyDescent="0.25">
      <c r="C24" s="23" t="s">
        <v>68</v>
      </c>
      <c r="D24" s="11">
        <v>80284975</v>
      </c>
      <c r="E24" s="11"/>
    </row>
    <row r="25" spans="3:6" ht="10.9" customHeight="1" x14ac:dyDescent="0.25">
      <c r="C25" s="12" t="s">
        <v>67</v>
      </c>
      <c r="D25" s="11">
        <v>38200000</v>
      </c>
      <c r="E25" s="11"/>
    </row>
    <row r="26" spans="3:6" ht="10.9" customHeight="1" x14ac:dyDescent="0.25">
      <c r="C26" s="12" t="s">
        <v>66</v>
      </c>
      <c r="D26" s="11">
        <v>39000000</v>
      </c>
      <c r="E26" s="11"/>
    </row>
    <row r="27" spans="3:6" ht="10.9" customHeight="1" x14ac:dyDescent="0.25">
      <c r="C27" s="14" t="s">
        <v>65</v>
      </c>
      <c r="D27" s="13">
        <f>D28+D29+D30+D31+D32+D33+D34+D35+D36</f>
        <v>77278821</v>
      </c>
      <c r="E27" s="13">
        <f>E28+E29+E30+E31+E32+E33+E34+E35+E36</f>
        <v>0</v>
      </c>
    </row>
    <row r="28" spans="3:6" ht="10.9" customHeight="1" x14ac:dyDescent="0.25">
      <c r="C28" s="12" t="s">
        <v>64</v>
      </c>
      <c r="D28" s="11">
        <v>3710000</v>
      </c>
      <c r="E28" s="11"/>
    </row>
    <row r="29" spans="3:6" ht="10.9" customHeight="1" x14ac:dyDescent="0.25">
      <c r="C29" s="12" t="s">
        <v>63</v>
      </c>
      <c r="D29" s="11">
        <v>6425000</v>
      </c>
      <c r="E29" s="11"/>
    </row>
    <row r="30" spans="3:6" ht="10.9" customHeight="1" x14ac:dyDescent="0.25">
      <c r="C30" s="12" t="s">
        <v>62</v>
      </c>
      <c r="D30" s="11">
        <v>5575000</v>
      </c>
      <c r="E30" s="11"/>
    </row>
    <row r="31" spans="3:6" ht="10.9" customHeight="1" x14ac:dyDescent="0.25">
      <c r="C31" s="12" t="s">
        <v>61</v>
      </c>
      <c r="D31" s="11">
        <v>0</v>
      </c>
      <c r="E31" s="11"/>
    </row>
    <row r="32" spans="3:6" ht="10.9" customHeight="1" x14ac:dyDescent="0.25">
      <c r="C32" s="12" t="s">
        <v>60</v>
      </c>
      <c r="D32" s="11">
        <v>1105000</v>
      </c>
      <c r="E32" s="11"/>
    </row>
    <row r="33" spans="3:5" ht="10.9" customHeight="1" x14ac:dyDescent="0.25">
      <c r="C33" s="12" t="s">
        <v>59</v>
      </c>
      <c r="D33" s="11">
        <v>5475121</v>
      </c>
      <c r="E33" s="11"/>
    </row>
    <row r="34" spans="3:5" ht="10.9" customHeight="1" x14ac:dyDescent="0.25">
      <c r="C34" s="12" t="s">
        <v>58</v>
      </c>
      <c r="D34" s="11">
        <v>29331700</v>
      </c>
      <c r="E34" s="11"/>
    </row>
    <row r="35" spans="3:5" ht="23.25" customHeight="1" x14ac:dyDescent="0.25">
      <c r="C35" s="23" t="s">
        <v>57</v>
      </c>
      <c r="D35" s="11">
        <v>0</v>
      </c>
      <c r="E35" s="11"/>
    </row>
    <row r="36" spans="3:5" ht="10.9" customHeight="1" x14ac:dyDescent="0.25">
      <c r="C36" s="12" t="s">
        <v>56</v>
      </c>
      <c r="D36" s="11">
        <v>25657000</v>
      </c>
      <c r="E36" s="11"/>
    </row>
    <row r="37" spans="3:5" ht="10.9" customHeight="1" x14ac:dyDescent="0.25">
      <c r="C37" s="14" t="s">
        <v>55</v>
      </c>
      <c r="D37" s="13">
        <f>D38+D39+D40+D41+D42+D43+D44+D45</f>
        <v>906285648</v>
      </c>
      <c r="E37" s="13">
        <f>E38+E39+E40+E41+E42+E43+E44+E45</f>
        <v>0</v>
      </c>
    </row>
    <row r="38" spans="3:5" ht="10.9" customHeight="1" x14ac:dyDescent="0.25">
      <c r="C38" s="12" t="s">
        <v>54</v>
      </c>
      <c r="D38" s="11">
        <v>80051097</v>
      </c>
      <c r="E38" s="11"/>
    </row>
    <row r="39" spans="3:5" ht="10.9" customHeight="1" x14ac:dyDescent="0.25">
      <c r="C39" s="12" t="s">
        <v>53</v>
      </c>
      <c r="D39" s="11">
        <v>409808934</v>
      </c>
      <c r="E39" s="11"/>
    </row>
    <row r="40" spans="3:5" ht="10.9" customHeight="1" x14ac:dyDescent="0.25">
      <c r="C40" s="12" t="s">
        <v>52</v>
      </c>
      <c r="D40" s="11">
        <v>0</v>
      </c>
      <c r="E40" s="11"/>
    </row>
    <row r="41" spans="3:5" ht="10.9" customHeight="1" x14ac:dyDescent="0.25">
      <c r="C41" s="23" t="s">
        <v>51</v>
      </c>
      <c r="D41" s="11">
        <v>109657636</v>
      </c>
      <c r="E41" s="11"/>
    </row>
    <row r="42" spans="3:5" ht="10.9" customHeight="1" x14ac:dyDescent="0.25">
      <c r="C42" s="23" t="s">
        <v>50</v>
      </c>
      <c r="D42" s="11">
        <v>0</v>
      </c>
      <c r="E42" s="11"/>
    </row>
    <row r="43" spans="3:5" ht="10.9" customHeight="1" x14ac:dyDescent="0.25">
      <c r="C43" s="12" t="s">
        <v>49</v>
      </c>
      <c r="D43" s="11">
        <v>0</v>
      </c>
      <c r="E43" s="11"/>
    </row>
    <row r="44" spans="3:5" ht="10.9" customHeight="1" x14ac:dyDescent="0.25">
      <c r="C44" s="12" t="s">
        <v>48</v>
      </c>
      <c r="D44" s="11">
        <v>11556832</v>
      </c>
      <c r="E44" s="11"/>
    </row>
    <row r="45" spans="3:5" ht="10.9" customHeight="1" x14ac:dyDescent="0.25">
      <c r="C45" s="12" t="s">
        <v>47</v>
      </c>
      <c r="D45" s="11">
        <v>295211149</v>
      </c>
      <c r="E45" s="11"/>
    </row>
    <row r="46" spans="3:5" ht="10.9" customHeight="1" x14ac:dyDescent="0.25">
      <c r="C46" s="14" t="s">
        <v>46</v>
      </c>
      <c r="D46" s="13">
        <f>D47+D48+D49+D50+D51+D52</f>
        <v>45000000</v>
      </c>
      <c r="E46" s="13">
        <f>E47+E48+E49+E50+E51+E52</f>
        <v>0</v>
      </c>
    </row>
    <row r="47" spans="3:5" ht="10.9" customHeight="1" x14ac:dyDescent="0.25">
      <c r="C47" s="12" t="s">
        <v>45</v>
      </c>
      <c r="D47" s="11">
        <v>0</v>
      </c>
      <c r="E47" s="11"/>
    </row>
    <row r="48" spans="3:5" ht="10.9" customHeight="1" x14ac:dyDescent="0.25">
      <c r="C48" s="12" t="s">
        <v>44</v>
      </c>
      <c r="D48" s="11">
        <v>45000000</v>
      </c>
      <c r="E48" s="11"/>
    </row>
    <row r="49" spans="3:5" ht="10.9" customHeight="1" x14ac:dyDescent="0.25">
      <c r="C49" s="12" t="s">
        <v>43</v>
      </c>
      <c r="D49" s="11">
        <v>0</v>
      </c>
      <c r="E49" s="11"/>
    </row>
    <row r="50" spans="3:5" ht="10.9" customHeight="1" x14ac:dyDescent="0.25">
      <c r="C50" s="12" t="s">
        <v>42</v>
      </c>
      <c r="D50" s="11">
        <v>0</v>
      </c>
      <c r="E50" s="11"/>
    </row>
    <row r="51" spans="3:5" ht="10.9" customHeight="1" x14ac:dyDescent="0.25">
      <c r="C51" s="12" t="s">
        <v>41</v>
      </c>
      <c r="D51" s="11">
        <v>0</v>
      </c>
      <c r="E51" s="11"/>
    </row>
    <row r="52" spans="3:5" ht="10.9" customHeight="1" x14ac:dyDescent="0.25">
      <c r="C52" s="12" t="s">
        <v>40</v>
      </c>
      <c r="D52" s="11">
        <v>0</v>
      </c>
      <c r="E52" s="11"/>
    </row>
    <row r="53" spans="3:5" ht="10.9" customHeight="1" x14ac:dyDescent="0.25">
      <c r="C53" s="14" t="s">
        <v>39</v>
      </c>
      <c r="D53" s="13">
        <f>D54+D55+D56+D57+D58+D59+D60+D61+D62</f>
        <v>21157058</v>
      </c>
      <c r="E53" s="13">
        <f>E54+E55+E56+E57+E58+E59+E60+E61+E62</f>
        <v>0</v>
      </c>
    </row>
    <row r="54" spans="3:5" ht="10.9" customHeight="1" x14ac:dyDescent="0.25">
      <c r="C54" s="12" t="s">
        <v>38</v>
      </c>
      <c r="D54" s="11">
        <v>8500000</v>
      </c>
      <c r="E54" s="11"/>
    </row>
    <row r="55" spans="3:5" ht="10.9" customHeight="1" x14ac:dyDescent="0.25">
      <c r="C55" s="12" t="s">
        <v>37</v>
      </c>
      <c r="D55" s="11">
        <v>5246550</v>
      </c>
      <c r="E55" s="11"/>
    </row>
    <row r="56" spans="3:5" ht="10.9" customHeight="1" x14ac:dyDescent="0.25">
      <c r="C56" s="12" t="s">
        <v>36</v>
      </c>
      <c r="D56" s="11">
        <v>0</v>
      </c>
      <c r="E56" s="11"/>
    </row>
    <row r="57" spans="3:5" ht="10.9" customHeight="1" x14ac:dyDescent="0.25">
      <c r="C57" s="12" t="s">
        <v>35</v>
      </c>
      <c r="D57" s="11">
        <v>0</v>
      </c>
      <c r="E57" s="11"/>
    </row>
    <row r="58" spans="3:5" ht="10.9" customHeight="1" x14ac:dyDescent="0.25">
      <c r="C58" s="12" t="s">
        <v>34</v>
      </c>
      <c r="D58" s="11">
        <v>7410508</v>
      </c>
      <c r="E58" s="11"/>
    </row>
    <row r="59" spans="3:5" ht="10.9" customHeight="1" x14ac:dyDescent="0.25">
      <c r="C59" s="12" t="s">
        <v>33</v>
      </c>
      <c r="D59" s="11">
        <v>0</v>
      </c>
      <c r="E59" s="11"/>
    </row>
    <row r="60" spans="3:5" ht="10.9" customHeight="1" x14ac:dyDescent="0.25">
      <c r="C60" s="12" t="s">
        <v>32</v>
      </c>
      <c r="D60" s="11">
        <v>0</v>
      </c>
      <c r="E60" s="11"/>
    </row>
    <row r="61" spans="3:5" ht="10.9" customHeight="1" x14ac:dyDescent="0.25">
      <c r="C61" s="12" t="s">
        <v>31</v>
      </c>
      <c r="D61" s="11">
        <v>0</v>
      </c>
      <c r="E61" s="11"/>
    </row>
    <row r="62" spans="3:5" ht="10.9" customHeight="1" x14ac:dyDescent="0.25">
      <c r="C62" s="12" t="s">
        <v>30</v>
      </c>
      <c r="D62" s="11">
        <v>0</v>
      </c>
      <c r="E62" s="11"/>
    </row>
    <row r="63" spans="3:5" ht="10.9" customHeight="1" x14ac:dyDescent="0.25">
      <c r="C63" s="14" t="s">
        <v>29</v>
      </c>
      <c r="D63" s="13">
        <f>D64+D65+D66+D67</f>
        <v>0</v>
      </c>
      <c r="E63" s="13">
        <f>E64+E65+E66+E67</f>
        <v>0</v>
      </c>
    </row>
    <row r="64" spans="3:5" ht="10.9" customHeight="1" x14ac:dyDescent="0.25">
      <c r="C64" s="12" t="s">
        <v>28</v>
      </c>
      <c r="D64" s="11">
        <v>0</v>
      </c>
      <c r="E64" s="11"/>
    </row>
    <row r="65" spans="3:5" ht="10.9" customHeight="1" x14ac:dyDescent="0.25">
      <c r="C65" s="12" t="s">
        <v>27</v>
      </c>
      <c r="D65" s="11">
        <v>0</v>
      </c>
      <c r="E65" s="11"/>
    </row>
    <row r="66" spans="3:5" ht="10.9" customHeight="1" x14ac:dyDescent="0.25">
      <c r="C66" s="12" t="s">
        <v>26</v>
      </c>
      <c r="D66" s="11">
        <v>0</v>
      </c>
      <c r="E66" s="11"/>
    </row>
    <row r="67" spans="3:5" ht="10.9" customHeight="1" x14ac:dyDescent="0.25">
      <c r="C67" s="23" t="s">
        <v>25</v>
      </c>
      <c r="D67" s="11">
        <v>0</v>
      </c>
      <c r="E67" s="11"/>
    </row>
    <row r="68" spans="3:5" ht="10.9" customHeight="1" x14ac:dyDescent="0.25">
      <c r="C68" s="14" t="s">
        <v>24</v>
      </c>
      <c r="D68" s="13">
        <v>0</v>
      </c>
      <c r="E68" s="13">
        <v>0</v>
      </c>
    </row>
    <row r="69" spans="3:5" ht="10.9" customHeight="1" x14ac:dyDescent="0.25">
      <c r="C69" s="12" t="s">
        <v>23</v>
      </c>
      <c r="D69" s="11">
        <v>0</v>
      </c>
      <c r="E69" s="11"/>
    </row>
    <row r="70" spans="3:5" ht="10.9" customHeight="1" x14ac:dyDescent="0.25">
      <c r="C70" s="12" t="s">
        <v>22</v>
      </c>
      <c r="D70" s="11">
        <v>0</v>
      </c>
      <c r="E70" s="11"/>
    </row>
    <row r="71" spans="3:5" ht="10.9" customHeight="1" x14ac:dyDescent="0.25">
      <c r="C71" s="14" t="s">
        <v>21</v>
      </c>
      <c r="D71" s="13">
        <v>0</v>
      </c>
      <c r="E71" s="13">
        <v>0</v>
      </c>
    </row>
    <row r="72" spans="3:5" ht="10.9" customHeight="1" x14ac:dyDescent="0.25">
      <c r="C72" s="12" t="s">
        <v>20</v>
      </c>
      <c r="D72" s="11">
        <v>0</v>
      </c>
      <c r="E72" s="11"/>
    </row>
    <row r="73" spans="3:5" ht="10.9" customHeight="1" x14ac:dyDescent="0.25">
      <c r="C73" s="12" t="s">
        <v>19</v>
      </c>
      <c r="D73" s="11">
        <v>0</v>
      </c>
      <c r="E73" s="11"/>
    </row>
    <row r="74" spans="3:5" ht="10.9" customHeight="1" x14ac:dyDescent="0.25">
      <c r="C74" s="12" t="s">
        <v>18</v>
      </c>
      <c r="D74" s="11">
        <v>0</v>
      </c>
      <c r="E74" s="11"/>
    </row>
    <row r="75" spans="3:5" ht="10.9" customHeight="1" x14ac:dyDescent="0.25">
      <c r="C75" s="16" t="s">
        <v>17</v>
      </c>
      <c r="D75" s="15">
        <v>0</v>
      </c>
      <c r="E75" s="15">
        <v>0</v>
      </c>
    </row>
    <row r="76" spans="3:5" ht="10.9" customHeight="1" x14ac:dyDescent="0.25">
      <c r="C76" s="14" t="s">
        <v>16</v>
      </c>
      <c r="D76" s="13">
        <v>0</v>
      </c>
      <c r="E76" s="13">
        <v>0</v>
      </c>
    </row>
    <row r="77" spans="3:5" ht="10.9" customHeight="1" x14ac:dyDescent="0.25">
      <c r="C77" s="12" t="s">
        <v>15</v>
      </c>
      <c r="D77" s="11">
        <v>0</v>
      </c>
      <c r="E77" s="11"/>
    </row>
    <row r="78" spans="3:5" ht="10.9" customHeight="1" x14ac:dyDescent="0.25">
      <c r="C78" s="12" t="s">
        <v>14</v>
      </c>
      <c r="D78" s="11">
        <v>0</v>
      </c>
      <c r="E78" s="11"/>
    </row>
    <row r="79" spans="3:5" ht="10.9" customHeight="1" x14ac:dyDescent="0.25">
      <c r="C79" s="14" t="s">
        <v>13</v>
      </c>
      <c r="D79" s="13">
        <v>0</v>
      </c>
      <c r="E79" s="13">
        <v>0</v>
      </c>
    </row>
    <row r="80" spans="3:5" ht="10.9" customHeight="1" x14ac:dyDescent="0.25">
      <c r="C80" s="12" t="s">
        <v>12</v>
      </c>
      <c r="D80" s="11">
        <v>0</v>
      </c>
      <c r="E80" s="11"/>
    </row>
    <row r="81" spans="3:5" ht="10.9" customHeight="1" x14ac:dyDescent="0.25">
      <c r="C81" s="12" t="s">
        <v>11</v>
      </c>
      <c r="D81" s="11">
        <v>0</v>
      </c>
      <c r="E81" s="11"/>
    </row>
    <row r="82" spans="3:5" ht="10.9" customHeight="1" x14ac:dyDescent="0.25">
      <c r="C82" s="14" t="s">
        <v>10</v>
      </c>
      <c r="D82" s="13">
        <v>0</v>
      </c>
      <c r="E82" s="13">
        <v>0</v>
      </c>
    </row>
    <row r="83" spans="3:5" ht="10.9" customHeight="1" x14ac:dyDescent="0.25">
      <c r="C83" s="12" t="s">
        <v>9</v>
      </c>
      <c r="D83" s="11">
        <v>0</v>
      </c>
      <c r="E83" s="11"/>
    </row>
    <row r="84" spans="3:5" ht="10.9" customHeight="1" x14ac:dyDescent="0.25">
      <c r="C84" s="10" t="s">
        <v>8</v>
      </c>
      <c r="D84" s="9">
        <f>D11+D17+D27+D37+D46+D53+D63</f>
        <v>2115775488</v>
      </c>
      <c r="E84" s="9">
        <f>E11+E17+E27+E37+E46+E53+E63</f>
        <v>0</v>
      </c>
    </row>
    <row r="85" spans="3:5" ht="10.9" customHeight="1" x14ac:dyDescent="0.25">
      <c r="C85" s="8" t="s">
        <v>7</v>
      </c>
      <c r="D85" s="8"/>
      <c r="E85" s="8"/>
    </row>
    <row r="86" spans="3:5" ht="16.5" customHeight="1" x14ac:dyDescent="0.25">
      <c r="C86" s="24" t="s">
        <v>6</v>
      </c>
      <c r="D86" s="24"/>
      <c r="E86" s="24"/>
    </row>
    <row r="87" spans="3:5" ht="24.75" customHeight="1" x14ac:dyDescent="0.25">
      <c r="C87" s="25" t="s">
        <v>5</v>
      </c>
      <c r="D87" s="25"/>
      <c r="E87" s="25"/>
    </row>
    <row r="88" spans="3:5" ht="33.75" customHeight="1" x14ac:dyDescent="0.25">
      <c r="C88" s="24" t="s">
        <v>4</v>
      </c>
      <c r="D88" s="24"/>
      <c r="E88" s="24"/>
    </row>
    <row r="89" spans="3:5" ht="33.75" customHeight="1" x14ac:dyDescent="0.25">
      <c r="C89" s="23"/>
      <c r="D89" s="23"/>
      <c r="E89" s="23"/>
    </row>
    <row r="90" spans="3:5" ht="19.5" customHeight="1" x14ac:dyDescent="0.2">
      <c r="C90" s="5" t="s">
        <v>3</v>
      </c>
      <c r="D90" s="5" t="s">
        <v>2</v>
      </c>
      <c r="E90" s="4"/>
    </row>
    <row r="91" spans="3:5" x14ac:dyDescent="0.25">
      <c r="C91" s="3" t="s">
        <v>1</v>
      </c>
      <c r="D91" s="3" t="s">
        <v>0</v>
      </c>
      <c r="E91" s="2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E6B4-AD4F-426D-8CD0-6A13AF5AA3AE}">
  <sheetPr>
    <pageSetUpPr fitToPage="1"/>
  </sheetPr>
  <dimension ref="B2:P91"/>
  <sheetViews>
    <sheetView showGridLines="0" workbookViewId="0">
      <pane xSplit="3" ySplit="10" topLeftCell="D26" activePane="bottomRight" state="frozen"/>
      <selection pane="topRight" activeCell="D1" sqref="D1"/>
      <selection pane="bottomLeft" activeCell="A11" sqref="A11"/>
      <selection pane="bottomRight" activeCell="G7" sqref="G7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2" spans="2:16" ht="27" customHeight="1" x14ac:dyDescent="0.25">
      <c r="C2" s="26" t="s">
        <v>91</v>
      </c>
      <c r="D2" s="27"/>
      <c r="E2" s="2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16" ht="12" customHeight="1" x14ac:dyDescent="0.25">
      <c r="C3" s="28" t="s">
        <v>90</v>
      </c>
      <c r="D3" s="29"/>
      <c r="E3" s="29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2:16" ht="15.75" x14ac:dyDescent="0.25">
      <c r="C4" s="30" t="s">
        <v>89</v>
      </c>
      <c r="D4" s="31"/>
      <c r="E4" s="31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2:16" ht="12" customHeight="1" x14ac:dyDescent="0.25">
      <c r="C5" s="32" t="s">
        <v>88</v>
      </c>
      <c r="D5" s="33"/>
      <c r="E5" s="33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2:16" ht="9.75" customHeight="1" x14ac:dyDescent="0.25">
      <c r="B6" s="19"/>
      <c r="C6" s="32" t="s">
        <v>87</v>
      </c>
      <c r="D6" s="33"/>
      <c r="E6" s="33"/>
      <c r="F6" s="19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2:16" x14ac:dyDescent="0.25">
      <c r="C7" s="34" t="s">
        <v>93</v>
      </c>
      <c r="D7" s="34"/>
      <c r="E7" s="34"/>
    </row>
    <row r="8" spans="2:16" ht="15" customHeight="1" x14ac:dyDescent="0.25">
      <c r="C8" s="35" t="s">
        <v>85</v>
      </c>
      <c r="D8" s="36" t="s">
        <v>84</v>
      </c>
      <c r="E8" s="38" t="s">
        <v>92</v>
      </c>
      <c r="F8" s="17"/>
    </row>
    <row r="9" spans="2:16" ht="23.25" customHeight="1" x14ac:dyDescent="0.25">
      <c r="C9" s="35"/>
      <c r="D9" s="37"/>
      <c r="E9" s="39"/>
      <c r="F9" s="17"/>
    </row>
    <row r="10" spans="2:16" x14ac:dyDescent="0.25">
      <c r="C10" s="16" t="s">
        <v>82</v>
      </c>
      <c r="D10" s="15"/>
      <c r="E10" s="15"/>
      <c r="F10" s="17"/>
    </row>
    <row r="11" spans="2:16" ht="10.9" customHeight="1" x14ac:dyDescent="0.25">
      <c r="C11" s="14" t="s">
        <v>81</v>
      </c>
      <c r="D11" s="13">
        <f>D12+D13+D14+D15+D16</f>
        <v>87152859</v>
      </c>
      <c r="E11" s="13">
        <f>E12+E13+E14+E15+E16</f>
        <v>0</v>
      </c>
      <c r="F11" s="17"/>
    </row>
    <row r="12" spans="2:16" ht="10.9" customHeight="1" x14ac:dyDescent="0.25">
      <c r="C12" s="12" t="s">
        <v>80</v>
      </c>
      <c r="D12" s="11">
        <v>77245840</v>
      </c>
      <c r="E12" s="11"/>
      <c r="F12" s="17"/>
    </row>
    <row r="13" spans="2:16" ht="10.9" customHeight="1" x14ac:dyDescent="0.25">
      <c r="C13" s="12" t="s">
        <v>79</v>
      </c>
      <c r="D13" s="11">
        <v>0</v>
      </c>
      <c r="E13" s="11"/>
      <c r="F13" s="17"/>
    </row>
    <row r="14" spans="2:16" ht="10.9" customHeight="1" x14ac:dyDescent="0.25">
      <c r="C14" s="12" t="s">
        <v>78</v>
      </c>
      <c r="D14" s="11">
        <v>0</v>
      </c>
      <c r="E14" s="11"/>
      <c r="F14" s="17"/>
    </row>
    <row r="15" spans="2:16" ht="10.9" customHeight="1" x14ac:dyDescent="0.25">
      <c r="C15" s="12" t="s">
        <v>77</v>
      </c>
      <c r="D15" s="11">
        <v>0</v>
      </c>
      <c r="E15" s="11"/>
      <c r="F15" s="17"/>
    </row>
    <row r="16" spans="2:16" ht="10.9" customHeight="1" x14ac:dyDescent="0.25">
      <c r="C16" s="12" t="s">
        <v>76</v>
      </c>
      <c r="D16" s="11">
        <v>9907019</v>
      </c>
      <c r="E16" s="11"/>
      <c r="F16" s="17"/>
    </row>
    <row r="17" spans="3:6" ht="10.9" customHeight="1" x14ac:dyDescent="0.25">
      <c r="C17" s="14" t="s">
        <v>75</v>
      </c>
      <c r="D17" s="13">
        <f>D18+D19+D20+D21+D22+D23+D24+D25+D26</f>
        <v>11924263</v>
      </c>
      <c r="E17" s="13">
        <f>E18+E19+E20+E21+E22+E23+E24+E25+E26</f>
        <v>0</v>
      </c>
      <c r="F17" s="17"/>
    </row>
    <row r="18" spans="3:6" ht="10.9" customHeight="1" x14ac:dyDescent="0.25">
      <c r="C18" s="12" t="s">
        <v>74</v>
      </c>
      <c r="D18" s="11">
        <v>0</v>
      </c>
      <c r="E18" s="11"/>
      <c r="F18" s="17"/>
    </row>
    <row r="19" spans="3:6" ht="10.9" customHeight="1" x14ac:dyDescent="0.25">
      <c r="C19" s="12" t="s">
        <v>73</v>
      </c>
      <c r="D19" s="11">
        <v>615000</v>
      </c>
      <c r="E19" s="11"/>
      <c r="F19" s="17"/>
    </row>
    <row r="20" spans="3:6" ht="10.9" customHeight="1" x14ac:dyDescent="0.25">
      <c r="C20" s="12" t="s">
        <v>72</v>
      </c>
      <c r="D20" s="11">
        <v>0</v>
      </c>
      <c r="E20" s="11"/>
      <c r="F20" s="17"/>
    </row>
    <row r="21" spans="3:6" ht="10.9" customHeight="1" x14ac:dyDescent="0.25">
      <c r="C21" s="12" t="s">
        <v>71</v>
      </c>
      <c r="D21" s="11">
        <v>2270000</v>
      </c>
      <c r="E21" s="11"/>
      <c r="F21" s="17"/>
    </row>
    <row r="22" spans="3:6" ht="10.9" customHeight="1" x14ac:dyDescent="0.25">
      <c r="C22" s="12" t="s">
        <v>70</v>
      </c>
      <c r="D22" s="11">
        <v>0</v>
      </c>
      <c r="E22" s="11"/>
    </row>
    <row r="23" spans="3:6" ht="10.9" customHeight="1" x14ac:dyDescent="0.25">
      <c r="C23" s="12" t="s">
        <v>69</v>
      </c>
      <c r="D23" s="11">
        <v>1050000</v>
      </c>
      <c r="E23" s="11"/>
    </row>
    <row r="24" spans="3:6" ht="10.9" customHeight="1" x14ac:dyDescent="0.25">
      <c r="C24" s="7" t="s">
        <v>68</v>
      </c>
      <c r="D24" s="11">
        <v>0</v>
      </c>
      <c r="E24" s="11"/>
    </row>
    <row r="25" spans="3:6" ht="10.9" customHeight="1" x14ac:dyDescent="0.25">
      <c r="C25" s="12" t="s">
        <v>67</v>
      </c>
      <c r="D25" s="11">
        <v>7989263</v>
      </c>
      <c r="E25" s="11"/>
    </row>
    <row r="26" spans="3:6" ht="10.9" customHeight="1" x14ac:dyDescent="0.25">
      <c r="C26" s="12" t="s">
        <v>66</v>
      </c>
      <c r="D26" s="11">
        <v>0</v>
      </c>
      <c r="E26" s="11"/>
    </row>
    <row r="27" spans="3:6" ht="10.9" customHeight="1" x14ac:dyDescent="0.25">
      <c r="C27" s="14" t="s">
        <v>65</v>
      </c>
      <c r="D27" s="13">
        <f>D28+D29+D30+D31+D32+D33+D34+D35+D36</f>
        <v>480000</v>
      </c>
      <c r="E27" s="13">
        <f>E28+E29+E30+E31+E32+E33+E34+E35+E36</f>
        <v>0</v>
      </c>
    </row>
    <row r="28" spans="3:6" ht="10.9" customHeight="1" x14ac:dyDescent="0.25">
      <c r="C28" s="12" t="s">
        <v>64</v>
      </c>
      <c r="D28" s="11">
        <v>480000</v>
      </c>
      <c r="E28" s="11"/>
    </row>
    <row r="29" spans="3:6" ht="10.9" customHeight="1" x14ac:dyDescent="0.25">
      <c r="C29" s="12" t="s">
        <v>63</v>
      </c>
      <c r="D29" s="11">
        <v>0</v>
      </c>
      <c r="E29" s="11"/>
    </row>
    <row r="30" spans="3:6" ht="10.9" customHeight="1" x14ac:dyDescent="0.25">
      <c r="C30" s="12" t="s">
        <v>62</v>
      </c>
      <c r="D30" s="11">
        <v>0</v>
      </c>
      <c r="E30" s="11"/>
    </row>
    <row r="31" spans="3:6" ht="10.9" customHeight="1" x14ac:dyDescent="0.25">
      <c r="C31" s="12" t="s">
        <v>61</v>
      </c>
      <c r="D31" s="11">
        <v>0</v>
      </c>
      <c r="E31" s="11"/>
    </row>
    <row r="32" spans="3:6" ht="10.9" customHeight="1" x14ac:dyDescent="0.25">
      <c r="C32" s="12" t="s">
        <v>60</v>
      </c>
      <c r="D32" s="11">
        <v>0</v>
      </c>
      <c r="E32" s="11"/>
    </row>
    <row r="33" spans="3:5" ht="10.9" customHeight="1" x14ac:dyDescent="0.25">
      <c r="C33" s="12" t="s">
        <v>59</v>
      </c>
      <c r="D33" s="11">
        <v>0</v>
      </c>
      <c r="E33" s="11"/>
    </row>
    <row r="34" spans="3:5" ht="10.9" customHeight="1" x14ac:dyDescent="0.25">
      <c r="C34" s="12" t="s">
        <v>58</v>
      </c>
      <c r="D34" s="11">
        <v>0</v>
      </c>
      <c r="E34" s="11"/>
    </row>
    <row r="35" spans="3:5" ht="21.75" customHeight="1" x14ac:dyDescent="0.25">
      <c r="C35" s="7" t="s">
        <v>57</v>
      </c>
      <c r="D35" s="11">
        <v>0</v>
      </c>
      <c r="E35" s="11"/>
    </row>
    <row r="36" spans="3:5" ht="10.9" customHeight="1" x14ac:dyDescent="0.25">
      <c r="C36" s="12" t="s">
        <v>56</v>
      </c>
      <c r="D36" s="11">
        <v>0</v>
      </c>
      <c r="E36" s="11"/>
    </row>
    <row r="37" spans="3:5" ht="10.9" customHeight="1" x14ac:dyDescent="0.25">
      <c r="C37" s="14" t="s">
        <v>55</v>
      </c>
      <c r="D37" s="13">
        <f>D38+D39+D40+D41+D42+D43+D44+D45</f>
        <v>0</v>
      </c>
      <c r="E37" s="13">
        <f>E38+E39+E40+E41+E42+E43+E44+E45</f>
        <v>0</v>
      </c>
    </row>
    <row r="38" spans="3:5" ht="10.9" customHeight="1" x14ac:dyDescent="0.25">
      <c r="C38" s="12" t="s">
        <v>54</v>
      </c>
      <c r="D38" s="11">
        <v>0</v>
      </c>
      <c r="E38" s="11"/>
    </row>
    <row r="39" spans="3:5" ht="10.9" customHeight="1" x14ac:dyDescent="0.25">
      <c r="C39" s="12" t="s">
        <v>53</v>
      </c>
      <c r="D39" s="11">
        <v>0</v>
      </c>
      <c r="E39" s="11"/>
    </row>
    <row r="40" spans="3:5" ht="10.9" customHeight="1" x14ac:dyDescent="0.25">
      <c r="C40" s="12" t="s">
        <v>52</v>
      </c>
      <c r="D40" s="11">
        <v>0</v>
      </c>
      <c r="E40" s="11"/>
    </row>
    <row r="41" spans="3:5" ht="10.9" customHeight="1" x14ac:dyDescent="0.25">
      <c r="C41" s="7" t="s">
        <v>51</v>
      </c>
      <c r="D41" s="11">
        <v>0</v>
      </c>
      <c r="E41" s="11"/>
    </row>
    <row r="42" spans="3:5" ht="10.9" customHeight="1" x14ac:dyDescent="0.25">
      <c r="C42" s="7" t="s">
        <v>50</v>
      </c>
      <c r="D42" s="11">
        <v>0</v>
      </c>
      <c r="E42" s="11"/>
    </row>
    <row r="43" spans="3:5" ht="10.9" customHeight="1" x14ac:dyDescent="0.25">
      <c r="C43" s="12" t="s">
        <v>49</v>
      </c>
      <c r="D43" s="11">
        <v>0</v>
      </c>
      <c r="E43" s="11"/>
    </row>
    <row r="44" spans="3:5" ht="10.9" customHeight="1" x14ac:dyDescent="0.25">
      <c r="C44" s="12" t="s">
        <v>48</v>
      </c>
      <c r="D44" s="11">
        <v>0</v>
      </c>
      <c r="E44" s="11"/>
    </row>
    <row r="45" spans="3:5" ht="10.9" customHeight="1" x14ac:dyDescent="0.25">
      <c r="C45" s="12" t="s">
        <v>47</v>
      </c>
      <c r="D45" s="11">
        <v>0</v>
      </c>
      <c r="E45" s="11"/>
    </row>
    <row r="46" spans="3:5" ht="10.9" customHeight="1" x14ac:dyDescent="0.25">
      <c r="C46" s="14" t="s">
        <v>46</v>
      </c>
      <c r="D46" s="13">
        <f>D47+D48+D49+D50+D51+D52</f>
        <v>0</v>
      </c>
      <c r="E46" s="13">
        <f>E47+E48+E49+E50+E51+E52</f>
        <v>0</v>
      </c>
    </row>
    <row r="47" spans="3:5" ht="10.9" customHeight="1" x14ac:dyDescent="0.25">
      <c r="C47" s="12" t="s">
        <v>45</v>
      </c>
      <c r="D47" s="11">
        <v>0</v>
      </c>
      <c r="E47" s="11"/>
    </row>
    <row r="48" spans="3:5" ht="10.9" customHeight="1" x14ac:dyDescent="0.25">
      <c r="C48" s="12" t="s">
        <v>44</v>
      </c>
      <c r="D48" s="11">
        <v>0</v>
      </c>
      <c r="E48" s="11"/>
    </row>
    <row r="49" spans="3:5" ht="10.9" customHeight="1" x14ac:dyDescent="0.25">
      <c r="C49" s="12" t="s">
        <v>43</v>
      </c>
      <c r="D49" s="11">
        <v>0</v>
      </c>
      <c r="E49" s="11"/>
    </row>
    <row r="50" spans="3:5" ht="10.9" customHeight="1" x14ac:dyDescent="0.25">
      <c r="C50" s="12" t="s">
        <v>42</v>
      </c>
      <c r="D50" s="11">
        <v>0</v>
      </c>
      <c r="E50" s="11"/>
    </row>
    <row r="51" spans="3:5" ht="10.9" customHeight="1" x14ac:dyDescent="0.25">
      <c r="C51" s="12" t="s">
        <v>41</v>
      </c>
      <c r="D51" s="11">
        <v>0</v>
      </c>
      <c r="E51" s="11"/>
    </row>
    <row r="52" spans="3:5" ht="10.9" customHeight="1" x14ac:dyDescent="0.25">
      <c r="C52" s="12" t="s">
        <v>40</v>
      </c>
      <c r="D52" s="11">
        <v>0</v>
      </c>
      <c r="E52" s="11"/>
    </row>
    <row r="53" spans="3:5" ht="10.9" customHeight="1" x14ac:dyDescent="0.25">
      <c r="C53" s="14" t="s">
        <v>39</v>
      </c>
      <c r="D53" s="13">
        <f>D54+D55+D56+D57+D58+D59+D60+D61+D62</f>
        <v>560000</v>
      </c>
      <c r="E53" s="13">
        <f>E54+E55+E56+E57+E58+E59+E60+E61+E62</f>
        <v>0</v>
      </c>
    </row>
    <row r="54" spans="3:5" ht="10.9" customHeight="1" x14ac:dyDescent="0.25">
      <c r="C54" s="12" t="s">
        <v>38</v>
      </c>
      <c r="D54" s="11">
        <v>0</v>
      </c>
      <c r="E54" s="11"/>
    </row>
    <row r="55" spans="3:5" ht="10.9" customHeight="1" x14ac:dyDescent="0.25">
      <c r="C55" s="12" t="s">
        <v>37</v>
      </c>
      <c r="D55" s="11">
        <v>560000</v>
      </c>
      <c r="E55" s="11"/>
    </row>
    <row r="56" spans="3:5" ht="10.9" customHeight="1" x14ac:dyDescent="0.25">
      <c r="C56" s="12" t="s">
        <v>36</v>
      </c>
      <c r="D56" s="11">
        <v>0</v>
      </c>
      <c r="E56" s="11"/>
    </row>
    <row r="57" spans="3:5" ht="10.9" customHeight="1" x14ac:dyDescent="0.25">
      <c r="C57" s="12" t="s">
        <v>35</v>
      </c>
      <c r="D57" s="11">
        <v>0</v>
      </c>
      <c r="E57" s="11"/>
    </row>
    <row r="58" spans="3:5" ht="10.9" customHeight="1" x14ac:dyDescent="0.25">
      <c r="C58" s="12" t="s">
        <v>34</v>
      </c>
      <c r="D58" s="11">
        <v>0</v>
      </c>
      <c r="E58" s="11"/>
    </row>
    <row r="59" spans="3:5" ht="10.9" customHeight="1" x14ac:dyDescent="0.25">
      <c r="C59" s="12" t="s">
        <v>33</v>
      </c>
      <c r="D59" s="11">
        <v>0</v>
      </c>
      <c r="E59" s="11"/>
    </row>
    <row r="60" spans="3:5" ht="10.9" customHeight="1" x14ac:dyDescent="0.25">
      <c r="C60" s="12" t="s">
        <v>32</v>
      </c>
      <c r="D60" s="11">
        <v>0</v>
      </c>
      <c r="E60" s="11"/>
    </row>
    <row r="61" spans="3:5" ht="10.9" customHeight="1" x14ac:dyDescent="0.25">
      <c r="C61" s="12" t="s">
        <v>31</v>
      </c>
      <c r="D61" s="11">
        <v>0</v>
      </c>
      <c r="E61" s="11"/>
    </row>
    <row r="62" spans="3:5" ht="10.9" customHeight="1" x14ac:dyDescent="0.25">
      <c r="C62" s="12" t="s">
        <v>30</v>
      </c>
      <c r="D62" s="11">
        <v>0</v>
      </c>
      <c r="E62" s="11"/>
    </row>
    <row r="63" spans="3:5" ht="10.9" customHeight="1" x14ac:dyDescent="0.25">
      <c r="C63" s="14" t="s">
        <v>29</v>
      </c>
      <c r="D63" s="13">
        <f>D64+D65+D66+D67</f>
        <v>0</v>
      </c>
      <c r="E63" s="13">
        <f>E64+E65+E66+E67</f>
        <v>0</v>
      </c>
    </row>
    <row r="64" spans="3:5" ht="10.9" customHeight="1" x14ac:dyDescent="0.25">
      <c r="C64" s="12" t="s">
        <v>28</v>
      </c>
      <c r="D64" s="11">
        <v>0</v>
      </c>
      <c r="E64" s="11"/>
    </row>
    <row r="65" spans="3:5" ht="10.9" customHeight="1" x14ac:dyDescent="0.25">
      <c r="C65" s="12" t="s">
        <v>27</v>
      </c>
      <c r="D65" s="11">
        <v>0</v>
      </c>
      <c r="E65" s="11"/>
    </row>
    <row r="66" spans="3:5" ht="10.9" customHeight="1" x14ac:dyDescent="0.25">
      <c r="C66" s="12" t="s">
        <v>26</v>
      </c>
      <c r="D66" s="11">
        <v>0</v>
      </c>
      <c r="E66" s="11"/>
    </row>
    <row r="67" spans="3:5" ht="10.9" customHeight="1" x14ac:dyDescent="0.25">
      <c r="C67" s="12" t="s">
        <v>25</v>
      </c>
      <c r="D67" s="11">
        <v>0</v>
      </c>
      <c r="E67" s="11"/>
    </row>
    <row r="68" spans="3:5" ht="10.9" customHeight="1" x14ac:dyDescent="0.25">
      <c r="C68" s="14" t="s">
        <v>24</v>
      </c>
      <c r="D68" s="13">
        <v>0</v>
      </c>
      <c r="E68" s="13">
        <v>0</v>
      </c>
    </row>
    <row r="69" spans="3:5" ht="10.9" customHeight="1" x14ac:dyDescent="0.25">
      <c r="C69" s="12" t="s">
        <v>23</v>
      </c>
      <c r="D69" s="11">
        <v>0</v>
      </c>
      <c r="E69" s="11"/>
    </row>
    <row r="70" spans="3:5" ht="10.9" customHeight="1" x14ac:dyDescent="0.25">
      <c r="C70" s="12" t="s">
        <v>22</v>
      </c>
      <c r="D70" s="11">
        <v>0</v>
      </c>
      <c r="E70" s="11"/>
    </row>
    <row r="71" spans="3:5" ht="10.9" customHeight="1" x14ac:dyDescent="0.25">
      <c r="C71" s="14" t="s">
        <v>21</v>
      </c>
      <c r="D71" s="13">
        <v>0</v>
      </c>
      <c r="E71" s="13">
        <v>0</v>
      </c>
    </row>
    <row r="72" spans="3:5" ht="10.9" customHeight="1" x14ac:dyDescent="0.25">
      <c r="C72" s="12" t="s">
        <v>20</v>
      </c>
      <c r="D72" s="11">
        <v>0</v>
      </c>
      <c r="E72" s="11"/>
    </row>
    <row r="73" spans="3:5" ht="10.9" customHeight="1" x14ac:dyDescent="0.25">
      <c r="C73" s="12" t="s">
        <v>19</v>
      </c>
      <c r="D73" s="11">
        <v>0</v>
      </c>
      <c r="E73" s="11"/>
    </row>
    <row r="74" spans="3:5" ht="10.9" customHeight="1" x14ac:dyDescent="0.25">
      <c r="C74" s="12" t="s">
        <v>18</v>
      </c>
      <c r="D74" s="11">
        <v>0</v>
      </c>
      <c r="E74" s="11"/>
    </row>
    <row r="75" spans="3:5" ht="10.9" customHeight="1" x14ac:dyDescent="0.25">
      <c r="C75" s="16" t="s">
        <v>17</v>
      </c>
      <c r="D75" s="15"/>
      <c r="E75" s="15"/>
    </row>
    <row r="76" spans="3:5" ht="10.9" customHeight="1" x14ac:dyDescent="0.25">
      <c r="C76" s="14" t="s">
        <v>16</v>
      </c>
      <c r="D76" s="13">
        <v>0</v>
      </c>
      <c r="E76" s="13">
        <v>0</v>
      </c>
    </row>
    <row r="77" spans="3:5" ht="10.9" customHeight="1" x14ac:dyDescent="0.25">
      <c r="C77" s="12" t="s">
        <v>15</v>
      </c>
      <c r="D77" s="11">
        <v>0</v>
      </c>
      <c r="E77" s="11"/>
    </row>
    <row r="78" spans="3:5" ht="10.9" customHeight="1" x14ac:dyDescent="0.25">
      <c r="C78" s="12" t="s">
        <v>14</v>
      </c>
      <c r="D78" s="11">
        <v>0</v>
      </c>
      <c r="E78" s="11"/>
    </row>
    <row r="79" spans="3:5" ht="10.9" customHeight="1" x14ac:dyDescent="0.25">
      <c r="C79" s="14" t="s">
        <v>13</v>
      </c>
      <c r="D79" s="13">
        <v>0</v>
      </c>
      <c r="E79" s="13">
        <v>0</v>
      </c>
    </row>
    <row r="80" spans="3:5" ht="10.9" customHeight="1" x14ac:dyDescent="0.25">
      <c r="C80" s="12" t="s">
        <v>12</v>
      </c>
      <c r="D80" s="11">
        <v>0</v>
      </c>
      <c r="E80" s="11"/>
    </row>
    <row r="81" spans="3:5" ht="10.9" customHeight="1" x14ac:dyDescent="0.25">
      <c r="C81" s="12" t="s">
        <v>11</v>
      </c>
      <c r="D81" s="11">
        <v>0</v>
      </c>
      <c r="E81" s="11"/>
    </row>
    <row r="82" spans="3:5" ht="10.9" customHeight="1" x14ac:dyDescent="0.25">
      <c r="C82" s="14" t="s">
        <v>10</v>
      </c>
      <c r="D82" s="13">
        <v>0</v>
      </c>
      <c r="E82" s="13">
        <v>0</v>
      </c>
    </row>
    <row r="83" spans="3:5" ht="10.9" customHeight="1" x14ac:dyDescent="0.25">
      <c r="C83" s="12" t="s">
        <v>9</v>
      </c>
      <c r="D83" s="11">
        <v>0</v>
      </c>
      <c r="E83" s="11"/>
    </row>
    <row r="84" spans="3:5" ht="10.9" customHeight="1" x14ac:dyDescent="0.25">
      <c r="C84" s="10" t="s">
        <v>8</v>
      </c>
      <c r="D84" s="9">
        <f>D11+D17+D27+D37+D46+D53+D63</f>
        <v>100117122</v>
      </c>
      <c r="E84" s="9">
        <f>E11+E17+E27+E37+E46+E53+E63</f>
        <v>0</v>
      </c>
    </row>
    <row r="85" spans="3:5" ht="10.9" customHeight="1" x14ac:dyDescent="0.25">
      <c r="C85" s="8" t="s">
        <v>7</v>
      </c>
      <c r="D85" s="8"/>
      <c r="E85" s="8"/>
    </row>
    <row r="86" spans="3:5" ht="16.5" customHeight="1" x14ac:dyDescent="0.25">
      <c r="C86" s="24" t="s">
        <v>6</v>
      </c>
      <c r="D86" s="24"/>
      <c r="E86" s="24"/>
    </row>
    <row r="87" spans="3:5" ht="24.75" customHeight="1" x14ac:dyDescent="0.25">
      <c r="C87" s="25" t="s">
        <v>5</v>
      </c>
      <c r="D87" s="25"/>
      <c r="E87" s="25"/>
    </row>
    <row r="88" spans="3:5" ht="33.75" customHeight="1" x14ac:dyDescent="0.25">
      <c r="C88" s="24" t="s">
        <v>4</v>
      </c>
      <c r="D88" s="24"/>
      <c r="E88" s="24"/>
    </row>
    <row r="89" spans="3:5" ht="33.75" customHeight="1" x14ac:dyDescent="0.25">
      <c r="C89" s="7"/>
      <c r="D89" s="7"/>
      <c r="E89" s="7"/>
    </row>
    <row r="90" spans="3:5" ht="19.5" customHeight="1" x14ac:dyDescent="0.2">
      <c r="C90" s="5" t="s">
        <v>3</v>
      </c>
      <c r="D90" s="5" t="s">
        <v>2</v>
      </c>
      <c r="E90" s="4"/>
    </row>
    <row r="91" spans="3:5" x14ac:dyDescent="0.25">
      <c r="C91" s="3" t="s">
        <v>1</v>
      </c>
      <c r="D91" s="3" t="s">
        <v>0</v>
      </c>
      <c r="E91" s="2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0216</vt:lpstr>
      <vt:lpstr>0001</vt:lpstr>
      <vt:lpstr>0002</vt:lpstr>
      <vt:lpstr>'0001'!Área_de_impresión</vt:lpstr>
      <vt:lpstr>'0002'!Área_de_impresión</vt:lpstr>
      <vt:lpstr>'0216'!Área_de_impresión</vt:lpstr>
      <vt:lpstr>'0001'!Títulos_a_imprimir</vt:lpstr>
      <vt:lpstr>'0002'!Títulos_a_imprimir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2022-03-21T13:33:23Z</dcterms:created>
  <dcterms:modified xsi:type="dcterms:W3CDTF">2022-03-21T13:43:52Z</dcterms:modified>
</cp:coreProperties>
</file>