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Conciliaciones Bancarias" sheetId="1" r:id="rId1"/>
    <sheet name="Libros de Ban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2" l="1"/>
  <c r="E125" i="2"/>
  <c r="D125" i="2"/>
  <c r="V34" i="1" l="1"/>
  <c r="V39" i="1" s="1"/>
  <c r="J34" i="1"/>
  <c r="J39" i="1" s="1"/>
  <c r="V18" i="1"/>
  <c r="V25" i="1" s="1"/>
  <c r="J18" i="1"/>
  <c r="J25" i="1" s="1"/>
</calcChain>
</file>

<file path=xl/sharedStrings.xml><?xml version="1.0" encoding="utf-8"?>
<sst xmlns="http://schemas.openxmlformats.org/spreadsheetml/2006/main" count="1081" uniqueCount="916">
  <si>
    <t xml:space="preserve">MINISTERIO DE CULTURA </t>
  </si>
  <si>
    <t>Conciliación Bancaria al 30 de Junio del 2017</t>
  </si>
  <si>
    <t>Capítulo</t>
  </si>
  <si>
    <t>Daf</t>
  </si>
  <si>
    <t>DAF</t>
  </si>
  <si>
    <t>Dependencia</t>
  </si>
  <si>
    <t>UE</t>
  </si>
  <si>
    <t xml:space="preserve">Institución: </t>
  </si>
  <si>
    <t>Nombre de Cta.:</t>
  </si>
  <si>
    <t>CENTRO DE EVENTOS Y EXPOS.</t>
  </si>
  <si>
    <t>Número Cta.:</t>
  </si>
  <si>
    <t>240-012516-8</t>
  </si>
  <si>
    <t>OPERATIVA</t>
  </si>
  <si>
    <t>240-006825-3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</si>
  <si>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</si>
  <si>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</si>
  <si>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</si>
  <si>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</si>
  <si>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</si>
  <si>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</si>
  <si>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</si>
  <si>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</si>
  <si>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</si>
  <si>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</si>
  <si>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</si>
  <si>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</si>
  <si>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</si>
  <si>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</si>
  <si>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</si>
  <si>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</si>
  <si>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</si>
  <si>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</si>
  <si>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</si>
  <si>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</si>
  <si>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</si>
  <si>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MINISTERIO DE CULTURA</t>
  </si>
  <si>
    <t xml:space="preserve">DIRECCION FINANCIERA </t>
  </si>
  <si>
    <t>DEPARTAMENTO DE CONTABILIDAD</t>
  </si>
  <si>
    <t xml:space="preserve">LIBRO DE BANCO CTA. OPERATIVA RECURSOS DIRECTOS </t>
  </si>
  <si>
    <t xml:space="preserve">LIBRO DE BANCO CTA. CENTRO DE EVENTOS Y EXPOSICIONES </t>
  </si>
  <si>
    <t>AL 31 DE MAYO DEL 2017</t>
  </si>
  <si>
    <t>AL 31 MAYO DEL 2017</t>
  </si>
  <si>
    <t>Fecha</t>
  </si>
  <si>
    <t>Beneficiario</t>
  </si>
  <si>
    <t>Documento</t>
  </si>
  <si>
    <t>Depósitos</t>
  </si>
  <si>
    <t>Valor</t>
  </si>
  <si>
    <t>Balance</t>
  </si>
  <si>
    <t>BALANCE CONCILIADO AL 31/05/2017</t>
  </si>
  <si>
    <t>LOS VECINOS ENTERPRISES, SRL.</t>
  </si>
  <si>
    <t>CK-018208</t>
  </si>
  <si>
    <t>DEPOSITO</t>
  </si>
  <si>
    <t>CK-018209</t>
  </si>
  <si>
    <t>ADRIAN ALEJANDRO GAÑAN SOTO</t>
  </si>
  <si>
    <t>CK-018210</t>
  </si>
  <si>
    <t>PRIMERA ARS HUMANO</t>
  </si>
  <si>
    <t>CK-025352</t>
  </si>
  <si>
    <t>ESPERANZA CLASE GARCIA</t>
  </si>
  <si>
    <t>CK-018211</t>
  </si>
  <si>
    <t>ONDINA MATOS DE LENDOR</t>
  </si>
  <si>
    <t>CK-025353</t>
  </si>
  <si>
    <t>DARLIN ARAGONEZ ALVAREZ</t>
  </si>
  <si>
    <t>CK-018212</t>
  </si>
  <si>
    <t>NIDIA NAIROBI PEREZ HEREDIA</t>
  </si>
  <si>
    <t>CK-025354</t>
  </si>
  <si>
    <t>GEOMAR JOSE BRITO GUATARASMA</t>
  </si>
  <si>
    <t>CK-018213</t>
  </si>
  <si>
    <t>JONATHAN GUZMAN ROJAS</t>
  </si>
  <si>
    <t>CK-025355</t>
  </si>
  <si>
    <t>BEATRIZ RODRIGUEZ NOUEL DE GOMEZ</t>
  </si>
  <si>
    <t>CK-018214</t>
  </si>
  <si>
    <t>BLANCA MIRNA MANUELA CRUZ ALMONTE</t>
  </si>
  <si>
    <t>CK-025356</t>
  </si>
  <si>
    <t>DANNY OVIEDO DE LA CRUZ</t>
  </si>
  <si>
    <t>CK-018215</t>
  </si>
  <si>
    <t>CARLOS COLON PEREZ</t>
  </si>
  <si>
    <t>CK-025357</t>
  </si>
  <si>
    <t>RAFAEL RAMIREZ TEJADA</t>
  </si>
  <si>
    <t>CK-018216</t>
  </si>
  <si>
    <t>ELVIS BLAS RODRIGUEZ</t>
  </si>
  <si>
    <t>CK-025358</t>
  </si>
  <si>
    <t>FRANCISCO SANTANA</t>
  </si>
  <si>
    <t>CK-018217</t>
  </si>
  <si>
    <t>WENDY MERCEDES DEL VALLE ESPINAL</t>
  </si>
  <si>
    <t>CK-025359</t>
  </si>
  <si>
    <t>MARIA DEL CARMEN RIVERA SANCHEZ</t>
  </si>
  <si>
    <t>CK-018218</t>
  </si>
  <si>
    <t>JAVIER SUERO GARCIA</t>
  </si>
  <si>
    <t>CK-025360</t>
  </si>
  <si>
    <t>FELIX ANTONIO REYNOSO TAPIA</t>
  </si>
  <si>
    <t>CK-018219</t>
  </si>
  <si>
    <t>CESAR ANTONIO GUZMAN BENCOSME</t>
  </si>
  <si>
    <t>CK-025361</t>
  </si>
  <si>
    <t>RAMON SANCHEZ DEL ROSARIO</t>
  </si>
  <si>
    <t>CK-018220</t>
  </si>
  <si>
    <t>DIOGENES LEONARDO MEDINA PERALTA</t>
  </si>
  <si>
    <t>CK-025362</t>
  </si>
  <si>
    <t>HECTOR BIENVENIDO GUZMAN RODRIGUEZ</t>
  </si>
  <si>
    <t>CK-018221</t>
  </si>
  <si>
    <t>KELZA XIOMARA SUAZO CAMPILLO</t>
  </si>
  <si>
    <t>CK-025363</t>
  </si>
  <si>
    <t>ANDRES ORTIZ PEREZ</t>
  </si>
  <si>
    <t>CK-018222</t>
  </si>
  <si>
    <t>ROSANGEL GUERRERO CACERES DE SAVIÑON</t>
  </si>
  <si>
    <t>CK-025364</t>
  </si>
  <si>
    <t>MAURICIO COLLADO</t>
  </si>
  <si>
    <t>CK-018223</t>
  </si>
  <si>
    <t>ANDREA BAVESTRELLO DIAZ DE ALDA</t>
  </si>
  <si>
    <t>CK-025365</t>
  </si>
  <si>
    <t>WENDY PEREZ MATEO</t>
  </si>
  <si>
    <t>CK-018224</t>
  </si>
  <si>
    <t>JOSHUA EDUARDO GONZALEZ RICART</t>
  </si>
  <si>
    <t>CK-025366</t>
  </si>
  <si>
    <t>WELLINTON RADHAMES GUERRERO</t>
  </si>
  <si>
    <t>CK-018225</t>
  </si>
  <si>
    <t>ALTAGRACIA MILQUEYA SOTO SUAZO</t>
  </si>
  <si>
    <t>CK-025367</t>
  </si>
  <si>
    <t>ADALGISA GONZALEZ DE JESUS</t>
  </si>
  <si>
    <t>CK-018226</t>
  </si>
  <si>
    <t>CK-025368</t>
  </si>
  <si>
    <t>SANDRA LILIANA LOPEZ GALLEGO</t>
  </si>
  <si>
    <t>CK-018227</t>
  </si>
  <si>
    <t>EDGAR RAFAEL SANCHEZ DIAZ</t>
  </si>
  <si>
    <t>CK-025369</t>
  </si>
  <si>
    <t>ANTOLIANO HERRERA CABRAL</t>
  </si>
  <si>
    <t>CK-018228</t>
  </si>
  <si>
    <t>LUIS JAVIER RODRIGUEZ TERUEL</t>
  </si>
  <si>
    <t>CK-025370</t>
  </si>
  <si>
    <t>FREDDY ODALI MORETA</t>
  </si>
  <si>
    <t>CK-018229</t>
  </si>
  <si>
    <t>JERONI FORCADELL SALADIN</t>
  </si>
  <si>
    <t>CK-025371</t>
  </si>
  <si>
    <t>JESUS ESPEJO</t>
  </si>
  <si>
    <t>CK-018230</t>
  </si>
  <si>
    <t>PEDRO FERMIN MATEO DE LA CRUZ</t>
  </si>
  <si>
    <t>CK-025372</t>
  </si>
  <si>
    <t>DAVID DE LOS SANTOS MATEO</t>
  </si>
  <si>
    <t>CK-018231</t>
  </si>
  <si>
    <t>JOSE RAFAEL ROQUES MOLL</t>
  </si>
  <si>
    <t>CK-025373</t>
  </si>
  <si>
    <t>HENDRY JOSE GARCIA VARGAS</t>
  </si>
  <si>
    <t>CK-018232</t>
  </si>
  <si>
    <t>CARMELO OGANDO MONTILLA</t>
  </si>
  <si>
    <t>CK-025374</t>
  </si>
  <si>
    <t>RONNY BERNARDO PEÑA MARTINEZ</t>
  </si>
  <si>
    <t>CK-018233</t>
  </si>
  <si>
    <t>MADELYN PATRICIA ARIAS PEÑA DE ROBLES</t>
  </si>
  <si>
    <t>CK-025375</t>
  </si>
  <si>
    <t>MIGUEL ANGEL PICHARDO JIMENEZ</t>
  </si>
  <si>
    <t>CK-018234</t>
  </si>
  <si>
    <t>LUISA DE JESUS VILLALONA BLANCO</t>
  </si>
  <si>
    <t>CK-025376</t>
  </si>
  <si>
    <t>ELVIRA PAULINO PEREZ</t>
  </si>
  <si>
    <t>CK-018235</t>
  </si>
  <si>
    <t>ALEXANDRA DEL CARMEN CUELLO</t>
  </si>
  <si>
    <t>CK-025377</t>
  </si>
  <si>
    <t>RADHAMES RAMOS PEÑA</t>
  </si>
  <si>
    <t>CK-018236</t>
  </si>
  <si>
    <t>ANGEL MARIA SUAZO ORTIZ</t>
  </si>
  <si>
    <t>CK-025378</t>
  </si>
  <si>
    <t>CK-018237</t>
  </si>
  <si>
    <t>CK-025379</t>
  </si>
  <si>
    <t>EDDY JUNIOR ALMON MINAYA</t>
  </si>
  <si>
    <t>CK-018238</t>
  </si>
  <si>
    <t>CHARTHON EUGENIO BAEZ</t>
  </si>
  <si>
    <t>CK-025380</t>
  </si>
  <si>
    <t>MAIRENY DE LA ROSA GIL</t>
  </si>
  <si>
    <t>CK-018239</t>
  </si>
  <si>
    <t>FRANKLYN DE LOS SANTOS GARCIA</t>
  </si>
  <si>
    <t>CK-025381</t>
  </si>
  <si>
    <t>MANUEL EMILIO DE LEON</t>
  </si>
  <si>
    <t>CK-018240</t>
  </si>
  <si>
    <t>CHRISTIAN POLANCO ROSARIO</t>
  </si>
  <si>
    <t>CK-025382</t>
  </si>
  <si>
    <t>DORKA MARIA ALMONTE DE RODRIGUEZ</t>
  </si>
  <si>
    <t>CK-018241</t>
  </si>
  <si>
    <t>SANDY GAMALIER COISCOU DOMINICI</t>
  </si>
  <si>
    <t>CK-025383</t>
  </si>
  <si>
    <t>SIMONA PYTLOVA</t>
  </si>
  <si>
    <t>CK-018242</t>
  </si>
  <si>
    <t>LUIS MANUEL HERNANDEZ NIVAR</t>
  </si>
  <si>
    <t>CK-025384</t>
  </si>
  <si>
    <t>JUSTINA CLASE GARCIA</t>
  </si>
  <si>
    <t>CK-018243</t>
  </si>
  <si>
    <t>CK-025385</t>
  </si>
  <si>
    <t>WILSON GALVA DE LA ROSA</t>
  </si>
  <si>
    <t>CK-018244</t>
  </si>
  <si>
    <t>ADOLFO RINCON JAVIER</t>
  </si>
  <si>
    <t>CK-025386</t>
  </si>
  <si>
    <t>MOISES MARTINEZ UBALDO</t>
  </si>
  <si>
    <t>CK-018245</t>
  </si>
  <si>
    <t>MARCOS HENRIQUEZ HEREDIA</t>
  </si>
  <si>
    <t>CK-025387</t>
  </si>
  <si>
    <t>JOSE ARISMENDI LIMA RODRIGUEZ</t>
  </si>
  <si>
    <t>CK-018246</t>
  </si>
  <si>
    <t>JOSE LUIS CHARLA TELLERIA</t>
  </si>
  <si>
    <t>CK-025388</t>
  </si>
  <si>
    <t>MONOLO ALBERTO PATROCINO TEJEDA</t>
  </si>
  <si>
    <t>CK-018247</t>
  </si>
  <si>
    <t>CK-025389</t>
  </si>
  <si>
    <t>JUAN JOSE HERNANDEZ SEPULVEDA</t>
  </si>
  <si>
    <t>CK-018248</t>
  </si>
  <si>
    <t>CK-025390</t>
  </si>
  <si>
    <t>CESAR TEOFILO MEDRANO MARTINEZ</t>
  </si>
  <si>
    <t>CK-018249</t>
  </si>
  <si>
    <t>EUSEBIO MARTE SORIANO</t>
  </si>
  <si>
    <t>CK-025391</t>
  </si>
  <si>
    <t>LUIS ALBERTO ÑAÑEZ MEZA</t>
  </si>
  <si>
    <t>CK-018250</t>
  </si>
  <si>
    <t>CK-025392</t>
  </si>
  <si>
    <t>FELIX BOLIVAR VIOLA SANCHEZ</t>
  </si>
  <si>
    <t>CK-018251</t>
  </si>
  <si>
    <t>FERNANDO DANIEL HERRERA ALVAREZ</t>
  </si>
  <si>
    <t>CK-025393</t>
  </si>
  <si>
    <t>AGUSTINA DE LA ROSA</t>
  </si>
  <si>
    <t>CK-018252</t>
  </si>
  <si>
    <t>SANTIAGO DUVAL BONILLA</t>
  </si>
  <si>
    <t>CK-025394</t>
  </si>
  <si>
    <t>ROBIN FRANCISCO LARA BATISTA</t>
  </si>
  <si>
    <t>CK-018253</t>
  </si>
  <si>
    <t>FRANCISCO VERADO COSTE CASTILLO</t>
  </si>
  <si>
    <t>CK-025395</t>
  </si>
  <si>
    <t>SAMUEL EMILIO BRITO TORO</t>
  </si>
  <si>
    <t>CK-018254</t>
  </si>
  <si>
    <t>SIMON CAESAR NOVAS</t>
  </si>
  <si>
    <t>CK-025396</t>
  </si>
  <si>
    <t>ALEXANDER FLORIAN SEGURA</t>
  </si>
  <si>
    <t>CK-018255</t>
  </si>
  <si>
    <t>RUBEN VENTURA MARTE</t>
  </si>
  <si>
    <t>CK-025397</t>
  </si>
  <si>
    <t>AVELINO STANLEY RONDON</t>
  </si>
  <si>
    <t>CK-018256</t>
  </si>
  <si>
    <t>PORFIRIO JOSE MATEO GUERRERO</t>
  </si>
  <si>
    <t>CK-025398</t>
  </si>
  <si>
    <t>JULIO CESAR SILVERIO</t>
  </si>
  <si>
    <t>CK-018257</t>
  </si>
  <si>
    <t>HULDA MARIA ZORRILLA RODRIGUEZ</t>
  </si>
  <si>
    <t>CK-025399</t>
  </si>
  <si>
    <t>DANIEL MARIA DIAZ LIBERATO</t>
  </si>
  <si>
    <t>CK-018258</t>
  </si>
  <si>
    <t>CK-025400</t>
  </si>
  <si>
    <t>LUIS LUNA PEÑA</t>
  </si>
  <si>
    <t>CK-018259</t>
  </si>
  <si>
    <t>CK-025401</t>
  </si>
  <si>
    <t>RAFAEL ANTONIO PAULINO BELLO</t>
  </si>
  <si>
    <t>CK-018260</t>
  </si>
  <si>
    <t>ANGELA ALTAGRACIA FERNANDEZ ROSADO</t>
  </si>
  <si>
    <t>CK-025402</t>
  </si>
  <si>
    <t>RENE ANTONIO FORTUNATO</t>
  </si>
  <si>
    <t>CK-018261</t>
  </si>
  <si>
    <t>EDIS ALBERTO SANCHEZ ROSARIO</t>
  </si>
  <si>
    <t>CK-025403</t>
  </si>
  <si>
    <t>FABIO ANTONIO SILVERIO AMADIS</t>
  </si>
  <si>
    <t>CK-018262</t>
  </si>
  <si>
    <t>CARMEN M. DE LA ALTAGRACIA FELIZ REYES</t>
  </si>
  <si>
    <t>CK-025404</t>
  </si>
  <si>
    <t>ANGELA ROSA SOTO JOB</t>
  </si>
  <si>
    <t>CK-018263</t>
  </si>
  <si>
    <t>REYES MOORE MONTALVO</t>
  </si>
  <si>
    <t>CK-025405</t>
  </si>
  <si>
    <t>MARIA DEL CARMEN RAMIREZ SURIEL</t>
  </si>
  <si>
    <t>CK-018264</t>
  </si>
  <si>
    <t>SANTY RAFAEL GOMEZ RODRIGUEZ</t>
  </si>
  <si>
    <t>CK-025406</t>
  </si>
  <si>
    <t>AMAURY JUSTO MADERA</t>
  </si>
  <si>
    <t>CK-018265</t>
  </si>
  <si>
    <t>VANESSA DE LA ROSA ENCARNACION</t>
  </si>
  <si>
    <t>CK-025407</t>
  </si>
  <si>
    <t>ORLANDO AGUERO VALDEZ</t>
  </si>
  <si>
    <t>CK-018266</t>
  </si>
  <si>
    <t>CK-025408</t>
  </si>
  <si>
    <t>CK-018267</t>
  </si>
  <si>
    <t>CK-025409</t>
  </si>
  <si>
    <t>RAFAEL ANTONIO SANCHEZ VALDEZ</t>
  </si>
  <si>
    <t>CK-018268</t>
  </si>
  <si>
    <t>LIGIA JOSEFINA CALERO CHAVIER</t>
  </si>
  <si>
    <t>CK-025410</t>
  </si>
  <si>
    <t>YENY MILAGROS MARTINEZ HERRERA</t>
  </si>
  <si>
    <t>CK-018269</t>
  </si>
  <si>
    <t>MASSIEL ALEXANDRA AMPARO CANDELARIA</t>
  </si>
  <si>
    <t>CK-025411</t>
  </si>
  <si>
    <t>FONDO EDITORIAL</t>
  </si>
  <si>
    <t>CK-018270</t>
  </si>
  <si>
    <t>JESUS SILVESTRE CISNERO CRUZ</t>
  </si>
  <si>
    <t>CK-025412</t>
  </si>
  <si>
    <t>CK-018271</t>
  </si>
  <si>
    <t>GEISON DARIO TINEO MATA</t>
  </si>
  <si>
    <t>CK-025413</t>
  </si>
  <si>
    <t>MARITZA MODESTA PIMENTEL DE RUBIO</t>
  </si>
  <si>
    <t>CK-018272</t>
  </si>
  <si>
    <t>PEDRO LUCIANO VERGES CIMAN</t>
  </si>
  <si>
    <t>CK-025414</t>
  </si>
  <si>
    <t>ANDRES JULIO SOLIMAN DE LOS SANTOS</t>
  </si>
  <si>
    <t>CK-018273</t>
  </si>
  <si>
    <t>CELESTINO RAMIREZ SILVERIO</t>
  </si>
  <si>
    <t>CK-025415</t>
  </si>
  <si>
    <t>FEDERICO CLEMENTE GUERRERO</t>
  </si>
  <si>
    <t>CK-018274</t>
  </si>
  <si>
    <t>CK-025416</t>
  </si>
  <si>
    <t>ABACUD NAVARRO MATOS</t>
  </si>
  <si>
    <t>CK-018275</t>
  </si>
  <si>
    <t>ABRAHAN HILARIO FELIZ CONSTANZA</t>
  </si>
  <si>
    <t>CK-025417</t>
  </si>
  <si>
    <t>GIOVANNY DE LA ROSA BIDO</t>
  </si>
  <si>
    <t>CK-018276</t>
  </si>
  <si>
    <t>CK-025418</t>
  </si>
  <si>
    <t>JOSE FRANCISCO GARCIA RODRIGUEZ</t>
  </si>
  <si>
    <t>CK-018277</t>
  </si>
  <si>
    <t>CK-025419</t>
  </si>
  <si>
    <t>JOSE LEONCIO RUBIO RAYME</t>
  </si>
  <si>
    <t>CK-018278</t>
  </si>
  <si>
    <t>CK-025420</t>
  </si>
  <si>
    <t>CK-018279</t>
  </si>
  <si>
    <t>CK-025421</t>
  </si>
  <si>
    <t>NIEVES MARIA ALLPIKE LAUREANO</t>
  </si>
  <si>
    <t>CK-018280</t>
  </si>
  <si>
    <t>MARINO LOPEZ MERCEDES</t>
  </si>
  <si>
    <t>CK-025422</t>
  </si>
  <si>
    <t>NEDIN FIGUEROA GOMEZ</t>
  </si>
  <si>
    <t>CK-018281</t>
  </si>
  <si>
    <t>CK-025423</t>
  </si>
  <si>
    <t>LUIS ALFREDO RAMIREZ MORA</t>
  </si>
  <si>
    <t>CK-018282</t>
  </si>
  <si>
    <t>PAMELA JOSEFINA RAMIREZ ALMANZAR</t>
  </si>
  <si>
    <t>CK-025424</t>
  </si>
  <si>
    <t>AUGUSTIN TOMAS CASTRO BURDIEZ</t>
  </si>
  <si>
    <t>CK-018283</t>
  </si>
  <si>
    <t>CK-025425</t>
  </si>
  <si>
    <t>DWIENTER FIDELIO LEBRON DE LEON</t>
  </si>
  <si>
    <t>CK-018284</t>
  </si>
  <si>
    <t>VIRGINIA MARIA PEREZ TOLENTINO</t>
  </si>
  <si>
    <t>CK-025426</t>
  </si>
  <si>
    <t>CHRISTY JOAN LOPEZ CASTILLO</t>
  </si>
  <si>
    <t>CK-018285</t>
  </si>
  <si>
    <t>CK-025427</t>
  </si>
  <si>
    <t>MARIA ELENA MARTINEZ DE INOA</t>
  </si>
  <si>
    <t>CK-018286</t>
  </si>
  <si>
    <t>GISSELLE CRISTINA GABOT MARTINEZ</t>
  </si>
  <si>
    <t>CK-025428</t>
  </si>
  <si>
    <t>MARCIANO BOBADILLA</t>
  </si>
  <si>
    <t>CK-018287</t>
  </si>
  <si>
    <t>CK-025429</t>
  </si>
  <si>
    <t>LIDIA DE LA CRUZ SOMARRIBA RIVAS</t>
  </si>
  <si>
    <t>CK-018288</t>
  </si>
  <si>
    <t>YANIRIS ALTAGRACIA ESPINAL JORGE</t>
  </si>
  <si>
    <t>CK-025430</t>
  </si>
  <si>
    <t>JOAQUIN HERNANDO MURILLO PACHECO</t>
  </si>
  <si>
    <t>CK-018289</t>
  </si>
  <si>
    <t>LUIS MANUEL ENRIQUE PEREZ OLIVO</t>
  </si>
  <si>
    <t>CK-025431</t>
  </si>
  <si>
    <t>JULIO CESAR HERNANDEZ SANTOS</t>
  </si>
  <si>
    <t>CK-018290</t>
  </si>
  <si>
    <t>JUAN ANTONIO HERNANDEZ INIRIO</t>
  </si>
  <si>
    <t>CK-025432</t>
  </si>
  <si>
    <t>PEDRO CELESTINO RIVERA LARA</t>
  </si>
  <si>
    <t>CK-018291</t>
  </si>
  <si>
    <t>SANTO EUGENIO ARIAS HENRIQUEZ</t>
  </si>
  <si>
    <t>CK-025433</t>
  </si>
  <si>
    <t>HENRRY RAMON FELIZ OVALLE</t>
  </si>
  <si>
    <t>CK-018292</t>
  </si>
  <si>
    <t>CK-025434</t>
  </si>
  <si>
    <t>EVA ALTAGRACIA RODRIGUEZ SANCHEZ DE HERRERA</t>
  </si>
  <si>
    <t>CK-018293</t>
  </si>
  <si>
    <t>MILEDYS MUESES</t>
  </si>
  <si>
    <t>CK-025435</t>
  </si>
  <si>
    <t>JOSE VLADIMIR HERRERA RODRIGUEZ</t>
  </si>
  <si>
    <t>CK-018294</t>
  </si>
  <si>
    <t>MISRAIN RUBIO CRUZ</t>
  </si>
  <si>
    <t>CK-025436</t>
  </si>
  <si>
    <t>GRACIELA ESPERANZA DE LAS M. BATLLE PONS</t>
  </si>
  <si>
    <t>CK-018295</t>
  </si>
  <si>
    <t>JOHANNY JOCELYN DEL ROSARIO</t>
  </si>
  <si>
    <t>CK-025437</t>
  </si>
  <si>
    <t>ALEJANDRO ENRIQUE MAÑON CANDELARIO</t>
  </si>
  <si>
    <t>CK-018296</t>
  </si>
  <si>
    <t>JOSE ANDRES MOLINA MONTES DE OCA</t>
  </si>
  <si>
    <t>CK-025438</t>
  </si>
  <si>
    <t>CK-018297</t>
  </si>
  <si>
    <t>JOHANSY GABRIEL RODRIGUEZ OZUNA</t>
  </si>
  <si>
    <t>CK-025439</t>
  </si>
  <si>
    <t>CK-018298</t>
  </si>
  <si>
    <t>JAIME R ARMETICO PAULINO</t>
  </si>
  <si>
    <t>CK-025440</t>
  </si>
  <si>
    <t>JUAN EMILIO BAEZ MELO</t>
  </si>
  <si>
    <t>CK-018299</t>
  </si>
  <si>
    <t>LUIS FRANCISCO ACOSTA DIAZ</t>
  </si>
  <si>
    <t>CK-025441</t>
  </si>
  <si>
    <t>BASILIO AQUINO</t>
  </si>
  <si>
    <t>CK-018300</t>
  </si>
  <si>
    <t>MILDRED JOSEFINA TAVERAS PANIAGUA</t>
  </si>
  <si>
    <t>CK-025442</t>
  </si>
  <si>
    <t>JOSE RAFAEL PAULA SOSA</t>
  </si>
  <si>
    <t>CK-018301</t>
  </si>
  <si>
    <t>LAURA ABREU CHAMIZO</t>
  </si>
  <si>
    <t>CK-025443</t>
  </si>
  <si>
    <t>MARIA LUISA TREJO PEREZ</t>
  </si>
  <si>
    <t>CK-018302</t>
  </si>
  <si>
    <t>MAYKEL ACOSTA CRUZ</t>
  </si>
  <si>
    <t>CK-025444</t>
  </si>
  <si>
    <t>DENNIS ADALBERTO PEÑA RODRIGUEZ</t>
  </si>
  <si>
    <t>CK-018303</t>
  </si>
  <si>
    <t>MANUEL DE JESUS NUÑEZ ASENCIO</t>
  </si>
  <si>
    <t>CK-025445</t>
  </si>
  <si>
    <t>YACKELINE ANTONIA DIAZ LOPEZ</t>
  </si>
  <si>
    <t>CK-018304</t>
  </si>
  <si>
    <t>CK-025446</t>
  </si>
  <si>
    <t>CK-018305</t>
  </si>
  <si>
    <t>PEDRO EMILIO HIDALGO DE LUNA</t>
  </si>
  <si>
    <t>CK-025447</t>
  </si>
  <si>
    <t>CK-018306</t>
  </si>
  <si>
    <t>ARMANDO DAVID GONZALEZ HERNANDEZ</t>
  </si>
  <si>
    <t>CK-025448</t>
  </si>
  <si>
    <t>CK-018307</t>
  </si>
  <si>
    <t>DIOGENITO CUEVAS PEREZ</t>
  </si>
  <si>
    <t>CK-025449</t>
  </si>
  <si>
    <t>N/C TRANSFERENCIA BANCARIA</t>
  </si>
  <si>
    <t>JULIO CESAR MERCEDES MARTE</t>
  </si>
  <si>
    <t>CK-025450</t>
  </si>
  <si>
    <t xml:space="preserve">N/D TRANSFERENCIA BANCARIA </t>
  </si>
  <si>
    <t>FERNELIS VALLEJO DIAZ</t>
  </si>
  <si>
    <t>CK-025451</t>
  </si>
  <si>
    <t>N/D CARGOS BANCARIOS</t>
  </si>
  <si>
    <t>RAMON RIVAS APONTE</t>
  </si>
  <si>
    <t>CK-025452</t>
  </si>
  <si>
    <t>JOSE LUIS ABREU DIAZ</t>
  </si>
  <si>
    <t>CK-025453</t>
  </si>
  <si>
    <t>JULIA DOSSIER CEPEDA RODRIGUEZ</t>
  </si>
  <si>
    <t>CK-025454</t>
  </si>
  <si>
    <t>GUILLERMO EDUARDO CORDERO PEREYRA</t>
  </si>
  <si>
    <t>CK-025455</t>
  </si>
  <si>
    <t>CK-025456</t>
  </si>
  <si>
    <t>MARITZA ALTAGRACIA REYES TEJADA</t>
  </si>
  <si>
    <t>CK-025457</t>
  </si>
  <si>
    <t>RUBEN DARIO LARA PEREZ</t>
  </si>
  <si>
    <t>CK-025458</t>
  </si>
  <si>
    <t>JOJUAYRA NAIROBI RODRIGUEZ BENCOSME</t>
  </si>
  <si>
    <t>CK-025459</t>
  </si>
  <si>
    <t>CK-025460</t>
  </si>
  <si>
    <t>CK-025461</t>
  </si>
  <si>
    <t>CK-025462</t>
  </si>
  <si>
    <t>SUB-TOTAL</t>
  </si>
  <si>
    <t>CK-025463</t>
  </si>
  <si>
    <t>BALANCE CONCILIADO AL 31/03/2017</t>
  </si>
  <si>
    <t>ANA MARIA CONDE VITORES</t>
  </si>
  <si>
    <t>CK-025464</t>
  </si>
  <si>
    <t>JUAN RAFAEL FRANCISCO LOPEZ CONCEPCION</t>
  </si>
  <si>
    <t>CK-025465</t>
  </si>
  <si>
    <t>AGUSTIN TOMAS CASTRO BURDIEZ</t>
  </si>
  <si>
    <t>CK-025466</t>
  </si>
  <si>
    <t>CK-025467</t>
  </si>
  <si>
    <t>CRUZ MARIA CASTILLO</t>
  </si>
  <si>
    <t>CK-025468</t>
  </si>
  <si>
    <t>JOSE MANUEL ENCARNACION</t>
  </si>
  <si>
    <t>CK-025469</t>
  </si>
  <si>
    <t>JOSE DEL CARMEN PEGUERO</t>
  </si>
  <si>
    <t>CK-025470</t>
  </si>
  <si>
    <t>GLENYS ESPINOSA PEREZ DE GARCIA</t>
  </si>
  <si>
    <t>CK-025471</t>
  </si>
  <si>
    <t>PETRA ISABEL PEREZ SIERRA DE ENGRAND</t>
  </si>
  <si>
    <t>CK-025472</t>
  </si>
  <si>
    <t>RUTH ESTHER JIMENEZ BALDERA</t>
  </si>
  <si>
    <t>CK-025473</t>
  </si>
  <si>
    <t>SOILA REYES ENCARNACION PUJOLS</t>
  </si>
  <si>
    <t>CK-025474</t>
  </si>
  <si>
    <t>KARIN ROMERO LAUCET</t>
  </si>
  <si>
    <t>CK-025475</t>
  </si>
  <si>
    <t>ARIANNY JACKELINE CARRASCO CESPEDES</t>
  </si>
  <si>
    <t>CK-025476</t>
  </si>
  <si>
    <t>DIGNORA ANNERY HERRERA MATEO</t>
  </si>
  <si>
    <t>CK-025477</t>
  </si>
  <si>
    <t>ANA IZABEL SANTANA VALDEZ</t>
  </si>
  <si>
    <t>CK-025478</t>
  </si>
  <si>
    <t>MARIA MERCEDES ROSSI PEREZ</t>
  </si>
  <si>
    <t>CK-025479</t>
  </si>
  <si>
    <t>ROCIO DEL ALBA SANCHEZ MINAYA</t>
  </si>
  <si>
    <t>CK-025480</t>
  </si>
  <si>
    <t>JANNY DOLORES CUELLO ZACARIAS</t>
  </si>
  <si>
    <t>CK-025481</t>
  </si>
  <si>
    <t>MARIANA DE JESUS SANTOS GONZALEZ</t>
  </si>
  <si>
    <t>CK-025482</t>
  </si>
  <si>
    <t>DIOMMY FRANCISCA PEREZ DE LARRACHE</t>
  </si>
  <si>
    <t>CK-025483</t>
  </si>
  <si>
    <t>JUAN MANZUETA MORENO</t>
  </si>
  <si>
    <t>CK-025484</t>
  </si>
  <si>
    <t>CK-025485</t>
  </si>
  <si>
    <t>CK-025486</t>
  </si>
  <si>
    <t>CK-025487</t>
  </si>
  <si>
    <t>SANDY GAMALIER  COISCOU DOMINICI</t>
  </si>
  <si>
    <t>CK-025488</t>
  </si>
  <si>
    <t>DIOMMY FRANCISCA A. PEREZ</t>
  </si>
  <si>
    <t>CK-025489</t>
  </si>
  <si>
    <t>JUANA GONZALEZ MARIANO</t>
  </si>
  <si>
    <t>CK-025490</t>
  </si>
  <si>
    <t>GENARO ROBLES DE LA CRUZ</t>
  </si>
  <si>
    <t>CK-025491</t>
  </si>
  <si>
    <t>VIDAL DE LA CRUZ CASTRO</t>
  </si>
  <si>
    <t>CK-025492</t>
  </si>
  <si>
    <t>RAFAEL NICOLAS GOMEZ</t>
  </si>
  <si>
    <t>CK-025493</t>
  </si>
  <si>
    <t>FELIX VILLALONA CEDEÑO</t>
  </si>
  <si>
    <t>CK-025494</t>
  </si>
  <si>
    <t>CK-025495</t>
  </si>
  <si>
    <t>CK-025496</t>
  </si>
  <si>
    <t>VICENTE ARTURO PICHARDO ESCAÑO</t>
  </si>
  <si>
    <t>CK-025497</t>
  </si>
  <si>
    <t>RAFAEL HILARIO MEDINA PIMENTEL</t>
  </si>
  <si>
    <t>CK-025498</t>
  </si>
  <si>
    <t>VICTOR LUIS SALDAÑA ALMANZAR</t>
  </si>
  <si>
    <t>CK-025499</t>
  </si>
  <si>
    <t>CK-025500</t>
  </si>
  <si>
    <t>CK-025501</t>
  </si>
  <si>
    <t>LOURDES IVETTE REYES MENDEZ</t>
  </si>
  <si>
    <t>CK-025502</t>
  </si>
  <si>
    <t>AGUSTIN DE JESUS SANTANA</t>
  </si>
  <si>
    <t>CK-025503</t>
  </si>
  <si>
    <t>CAROLA PERDOMO ACOSTA</t>
  </si>
  <si>
    <t>CK-025504</t>
  </si>
  <si>
    <t>ALFREDO INDALECIO ESPINOSA</t>
  </si>
  <si>
    <t>CK-025505</t>
  </si>
  <si>
    <t>ANGEL DEMOSTENES MANZUETA MUESES</t>
  </si>
  <si>
    <t>CK-025506</t>
  </si>
  <si>
    <t>DULCE MARIA MIRANDA HERRERA DE CRUZ</t>
  </si>
  <si>
    <t>CK-025507</t>
  </si>
  <si>
    <t>YRCIO TOMAS LEBRON TERRERO</t>
  </si>
  <si>
    <t>CK-025508</t>
  </si>
  <si>
    <t>CK-025509</t>
  </si>
  <si>
    <t>ROBERTO ARTURO BERROA ROA</t>
  </si>
  <si>
    <t>CK-025510</t>
  </si>
  <si>
    <t>PABLO IGNACIO CLARKE</t>
  </si>
  <si>
    <t>CK-025511</t>
  </si>
  <si>
    <t>SONIA MARGARITA SOLEDAD ROBLES BARCELO</t>
  </si>
  <si>
    <t>CK-025512</t>
  </si>
  <si>
    <t>CK-025513</t>
  </si>
  <si>
    <t>ANA MARIA OVIEDO HERNANDEZ</t>
  </si>
  <si>
    <t>CK-025514</t>
  </si>
  <si>
    <t>CK-025515</t>
  </si>
  <si>
    <t>CK-025516</t>
  </si>
  <si>
    <t>MARTHA RAMIREZ PERDOMO</t>
  </si>
  <si>
    <t>CK-025517</t>
  </si>
  <si>
    <t>BLAJANNY URIBE BAUTISTA</t>
  </si>
  <si>
    <t>CK-025518</t>
  </si>
  <si>
    <t>NORBERTO JOSE CANDELARIO SANCHEZ</t>
  </si>
  <si>
    <t>CK-025519</t>
  </si>
  <si>
    <t>CK-025520</t>
  </si>
  <si>
    <t>JOSE GREGORIO CALDERON TEJEDA</t>
  </si>
  <si>
    <t>CK-025521</t>
  </si>
  <si>
    <t>MARIA CECILIA GOMEZ RUIZ</t>
  </si>
  <si>
    <t>CK-025522</t>
  </si>
  <si>
    <t>YIMMY VERDECIA RICARDO</t>
  </si>
  <si>
    <t>CK-025523</t>
  </si>
  <si>
    <t>EMMANUEL MONTES DE OCA CARBUCCIA</t>
  </si>
  <si>
    <t>CK-025524</t>
  </si>
  <si>
    <t>ELBA GRACE GONZALEZ PUIG</t>
  </si>
  <si>
    <t>CK-025525</t>
  </si>
  <si>
    <t>CAROLINA BORSOS  RODRIGUEZ</t>
  </si>
  <si>
    <t>CK-025526</t>
  </si>
  <si>
    <t>NATALIE BORSOS RODRIGUEZ</t>
  </si>
  <si>
    <t>CK-025527</t>
  </si>
  <si>
    <t>SADDY ANALIZ REGUS TEJADA</t>
  </si>
  <si>
    <t>CK-025528</t>
  </si>
  <si>
    <t>LAURA VENECIA RAMIREZ GARCIA</t>
  </si>
  <si>
    <t>CK-025529</t>
  </si>
  <si>
    <t>MARGARITA SORIBEL YRIZARRY TEJEDA</t>
  </si>
  <si>
    <t>CK-025530</t>
  </si>
  <si>
    <t>YESSICA DURAN ALCANTARA</t>
  </si>
  <si>
    <t>CK-025531</t>
  </si>
  <si>
    <t>GERONIMO GOMEZ</t>
  </si>
  <si>
    <t>CK-025532</t>
  </si>
  <si>
    <t>MARTHA NEYDA VALENZUELA CRUZ</t>
  </si>
  <si>
    <t>CK-025533</t>
  </si>
  <si>
    <t>JUAN JOSE PITA</t>
  </si>
  <si>
    <t>CK-025534</t>
  </si>
  <si>
    <t>MARLENE AYBAR FAMILIA</t>
  </si>
  <si>
    <t>CK-025535</t>
  </si>
  <si>
    <t>SCARLETT GARCIA VILLAR</t>
  </si>
  <si>
    <t>CK-025536</t>
  </si>
  <si>
    <t>SANTOS GUERRERO MENDOZA</t>
  </si>
  <si>
    <t>CK-025537</t>
  </si>
  <si>
    <t>ALBANIA DEL CARMEN PERALTA TORRES</t>
  </si>
  <si>
    <t>CK-025538</t>
  </si>
  <si>
    <t>LORENA AURORA HERRERA GOMEZ</t>
  </si>
  <si>
    <t>CK-025539</t>
  </si>
  <si>
    <t>SARAH WENDY HERNANDEZ CROUSSETT</t>
  </si>
  <si>
    <t>CK-025540</t>
  </si>
  <si>
    <t>HECTOR RAMON PORTES Y PORTES</t>
  </si>
  <si>
    <t>CK-025541</t>
  </si>
  <si>
    <t>ELENA CONTRERAS REYES</t>
  </si>
  <si>
    <t>CK-025542</t>
  </si>
  <si>
    <t>KELVIN GABRIEL OZORIO CRISTIAN</t>
  </si>
  <si>
    <t>CK-025543</t>
  </si>
  <si>
    <t>CARLOS LEBRON QUEVEDO</t>
  </si>
  <si>
    <t>CK-025544</t>
  </si>
  <si>
    <t>CK-025545</t>
  </si>
  <si>
    <t>MAUVIE LIDWISKA ESPINOSA GARCIA</t>
  </si>
  <si>
    <t>CK-025546</t>
  </si>
  <si>
    <t>OGILBE ALBERICO NUÑEZ</t>
  </si>
  <si>
    <t>CK-025547</t>
  </si>
  <si>
    <t>GENOVE GNECO GROSS</t>
  </si>
  <si>
    <t>CK-025548</t>
  </si>
  <si>
    <t>MARIO EMILIO PEREZ SANCHEZ</t>
  </si>
  <si>
    <t>CK-025549</t>
  </si>
  <si>
    <t>MANUEL RAHINER MEDRANO GARCIA</t>
  </si>
  <si>
    <t>CK-025550</t>
  </si>
  <si>
    <t>MARCIO ENRIQUE VELOZ MAGGIOLO</t>
  </si>
  <si>
    <t>CK-025551</t>
  </si>
  <si>
    <t>CK-025552</t>
  </si>
  <si>
    <t>CK-025553</t>
  </si>
  <si>
    <t>CK-025554</t>
  </si>
  <si>
    <t>CRISTINO HERNANDEZ NUÑEZ</t>
  </si>
  <si>
    <t>CK-025555</t>
  </si>
  <si>
    <t>CK-025556</t>
  </si>
  <si>
    <t>PEDRO VIRGINIO LOPEZ GONZALEZ</t>
  </si>
  <si>
    <t>CK-025557</t>
  </si>
  <si>
    <t>ANGEL MIGUEL LEGER FELIZ</t>
  </si>
  <si>
    <t>CK-025558</t>
  </si>
  <si>
    <t>YOHEDY CRUZ</t>
  </si>
  <si>
    <t>CK-025559</t>
  </si>
  <si>
    <t>JENNY ALTAGRACIA POLANCO DE LEON</t>
  </si>
  <si>
    <t>CK-025560</t>
  </si>
  <si>
    <t>IRENE REYNOSO MARTINEZ</t>
  </si>
  <si>
    <t>CK-025561</t>
  </si>
  <si>
    <t>NEFRETIRIS HERRERA MATOS</t>
  </si>
  <si>
    <t>CK-025562</t>
  </si>
  <si>
    <t>CLARIBEL OGANDO DE ENCARNACION</t>
  </si>
  <si>
    <t>CK-025563</t>
  </si>
  <si>
    <t>SAMILY RODRIGUEZ CORDERO</t>
  </si>
  <si>
    <t>CK-025564</t>
  </si>
  <si>
    <t>MADELYN PATRICIA ARIAS PEÑA</t>
  </si>
  <si>
    <t>CK-025565</t>
  </si>
  <si>
    <t>CK-025566</t>
  </si>
  <si>
    <t>CK-025567</t>
  </si>
  <si>
    <t>MARIA DEL CARMEN VICENTE YEPES</t>
  </si>
  <si>
    <t>CK-025568</t>
  </si>
  <si>
    <t>SOLEDAD CRISTIANA ALVAREZ JAQUEZ</t>
  </si>
  <si>
    <t>CK-025569</t>
  </si>
  <si>
    <t>CLARA MARIA DOBARRO LAMAS</t>
  </si>
  <si>
    <t>CK-025570</t>
  </si>
  <si>
    <t>JUANA ANGELA R. HERNANDEZ N.</t>
  </si>
  <si>
    <t>CK-025571</t>
  </si>
  <si>
    <t>JOSE ANDRES RIVAS SUAREZ</t>
  </si>
  <si>
    <t>CK-025572</t>
  </si>
  <si>
    <t>MIGUEL ANGEL BUCARELLY BOBEA</t>
  </si>
  <si>
    <t>CK-025573</t>
  </si>
  <si>
    <t>LEURY MANUEL DE LA CRUZ</t>
  </si>
  <si>
    <t>CK-025574</t>
  </si>
  <si>
    <t>ELIAS GABRIEL ROEDAN MARTINEZ</t>
  </si>
  <si>
    <t>CK-025575</t>
  </si>
  <si>
    <t>VADIR LEONID GONZALEZ BAEZ</t>
  </si>
  <si>
    <t>CK-025576</t>
  </si>
  <si>
    <t>ULADISLAO FAMILIA</t>
  </si>
  <si>
    <t>CK-025577</t>
  </si>
  <si>
    <t>YINA ZENEIDA GUERRERO PEÑA</t>
  </si>
  <si>
    <t>CK-025578</t>
  </si>
  <si>
    <t>ELAINE KATIRIS BUENO REYES</t>
  </si>
  <si>
    <t>CK-025579</t>
  </si>
  <si>
    <t>EVELING JIMENEZ BALDERA DE JEAN</t>
  </si>
  <si>
    <t>CK-025580</t>
  </si>
  <si>
    <t>CK-025581</t>
  </si>
  <si>
    <t>XABIER FRANCISCO DE LEON FLORENTINO</t>
  </si>
  <si>
    <t>CK-025582</t>
  </si>
  <si>
    <t>ANDY MANUEL MOREL PION</t>
  </si>
  <si>
    <t>CK-025583</t>
  </si>
  <si>
    <t>CK-025584</t>
  </si>
  <si>
    <t>AELY VENTURA REYES</t>
  </si>
  <si>
    <t>CK-025585</t>
  </si>
  <si>
    <t>MIGUEL ANGEL GONZALEZ LUGO</t>
  </si>
  <si>
    <t>CK-025586</t>
  </si>
  <si>
    <t>DORIS INFANTE CAMARAZA</t>
  </si>
  <si>
    <t>CK-025587</t>
  </si>
  <si>
    <t>RAMON FERNANDO GERMAN ANTIGUA</t>
  </si>
  <si>
    <t>CK-025588</t>
  </si>
  <si>
    <t>LOENDY YDALIA ALMONTE BARIAS DE FRANCISCO</t>
  </si>
  <si>
    <t>CK-025589</t>
  </si>
  <si>
    <t>EDWARD MARIANO ALCANTARA MENDEZ</t>
  </si>
  <si>
    <t>CK-025590</t>
  </si>
  <si>
    <t>SILFREDO ANTONIO MELO MEJIA</t>
  </si>
  <si>
    <t>CK-025591</t>
  </si>
  <si>
    <t>CANDELARIA FIGUEREO</t>
  </si>
  <si>
    <t>CK-025592</t>
  </si>
  <si>
    <t>MARIA YNES GONZALEZ MELO</t>
  </si>
  <si>
    <t>CK-025593</t>
  </si>
  <si>
    <t>ELIANNY LORENA AGRAMONTE DIAZ</t>
  </si>
  <si>
    <t>CK-025594</t>
  </si>
  <si>
    <t>RAFAEL ARISTIDES REYES PUJOLS</t>
  </si>
  <si>
    <t>CK-025595</t>
  </si>
  <si>
    <t>AMI LISSETTY ALCANTARA BAEZ</t>
  </si>
  <si>
    <t>CK-025596</t>
  </si>
  <si>
    <t>HECTOR EDUARDO ORTIZ BRITO</t>
  </si>
  <si>
    <t>CK-025597</t>
  </si>
  <si>
    <t>JOSE JOAQUIN DE LA CRUZ MIRANDA</t>
  </si>
  <si>
    <t>CK-025598</t>
  </si>
  <si>
    <t>ARIEL ORTIZ PEREZ</t>
  </si>
  <si>
    <t>CK-025599</t>
  </si>
  <si>
    <t>CK-025600</t>
  </si>
  <si>
    <t>WILLIS ADALBERTO ESCALANTE BELTRE</t>
  </si>
  <si>
    <t>CK-025601</t>
  </si>
  <si>
    <t>WILKIN ESEQUIAS BELTRE</t>
  </si>
  <si>
    <t>CK-025602</t>
  </si>
  <si>
    <t>ROSA MARINA PEREZ BARINAS</t>
  </si>
  <si>
    <t>CK-025603</t>
  </si>
  <si>
    <t>ALBA VIRGINIA PEREZ ROSARIO</t>
  </si>
  <si>
    <t>CK-025604</t>
  </si>
  <si>
    <t>ANNE YVONNE HERNANDEZ OQUET</t>
  </si>
  <si>
    <t>CK-025605</t>
  </si>
  <si>
    <t>LUIS AMAURIS MEDRANO FLORIAN</t>
  </si>
  <si>
    <t>CK-025606</t>
  </si>
  <si>
    <t>CRISLAURYS ACOSTA ALMONTE</t>
  </si>
  <si>
    <t>CK-025607</t>
  </si>
  <si>
    <t>LIQUEDIA MARGARITA VENTURA ESPINOSA</t>
  </si>
  <si>
    <t>CK-025608</t>
  </si>
  <si>
    <t>ISAAC SEGURA GARCIA</t>
  </si>
  <si>
    <t>CK-025609</t>
  </si>
  <si>
    <t>ISAAC CALCAÑO PIMENTEL</t>
  </si>
  <si>
    <t>CK-025610</t>
  </si>
  <si>
    <t>ORLANDO JEREMIAS DELGADO FERNANDEZ</t>
  </si>
  <si>
    <t>CK-025611</t>
  </si>
  <si>
    <t>ISAIAS GUILLERMO MANZANILLO</t>
  </si>
  <si>
    <t>CK-025612</t>
  </si>
  <si>
    <t>MILCIADES MENDEZ ROSARIO</t>
  </si>
  <si>
    <t>CK-025613</t>
  </si>
  <si>
    <t>JADIEL SORIANO ALCANTARA</t>
  </si>
  <si>
    <t>CK-025614</t>
  </si>
  <si>
    <t>JOSE GABRIEL PEREZ GOMEZ</t>
  </si>
  <si>
    <t>CK-025615</t>
  </si>
  <si>
    <t>LORENG SCARLLETT SALCEDO DE CASTRO</t>
  </si>
  <si>
    <t>CK-025616</t>
  </si>
  <si>
    <t>YANEYRE ROSELLO SIFONTES</t>
  </si>
  <si>
    <t>CK-025617</t>
  </si>
  <si>
    <t>FLAVIA FRANCHESCA NUÑEZ ADAMES</t>
  </si>
  <si>
    <t>CK-025618</t>
  </si>
  <si>
    <t>MANUEL ALEJANDRO ROSARIO ARIAS</t>
  </si>
  <si>
    <t>CK-025619</t>
  </si>
  <si>
    <t>VERONICA IVONNE RODRIGUEZ INOA</t>
  </si>
  <si>
    <t>CK-025620</t>
  </si>
  <si>
    <t>CK-025621</t>
  </si>
  <si>
    <t>PEDRO RENE VALENZUELA QUIROZ</t>
  </si>
  <si>
    <t>CK-025622</t>
  </si>
  <si>
    <t>RICHARD JAMES ARTHUR LOPEZ</t>
  </si>
  <si>
    <t>CK-025623</t>
  </si>
  <si>
    <t>CONSTANTINO FERRERAS JAQUEZ</t>
  </si>
  <si>
    <t>CK-025624</t>
  </si>
  <si>
    <t>DOMINGO LOPEZ PEREZ</t>
  </si>
  <si>
    <t>CK-025625</t>
  </si>
  <si>
    <t>LEANDRO DAVID ALMANZAR GARCIA</t>
  </si>
  <si>
    <t>CK-025626</t>
  </si>
  <si>
    <t>RAFAEL ALEXIS VICENTE CUSTODIO</t>
  </si>
  <si>
    <t>CK-025627</t>
  </si>
  <si>
    <t>EUDES TRINIDAD DE LA CRUZ</t>
  </si>
  <si>
    <t>CK-025628</t>
  </si>
  <si>
    <t>ARTURO GABRIEL JAVIER BAEZ</t>
  </si>
  <si>
    <t>CK-025629</t>
  </si>
  <si>
    <t>CRUCITO CANARIO VARGAS</t>
  </si>
  <si>
    <t>CK-025630</t>
  </si>
  <si>
    <t>SIRO MOREL MORENO</t>
  </si>
  <si>
    <t>CK-025631</t>
  </si>
  <si>
    <t>RAFAEL MATA GARCIA</t>
  </si>
  <si>
    <t>CK-025632</t>
  </si>
  <si>
    <t>CK-025633</t>
  </si>
  <si>
    <t>CK-025634</t>
  </si>
  <si>
    <t>CK-025635</t>
  </si>
  <si>
    <t>CK-025636</t>
  </si>
  <si>
    <t>CK-025637</t>
  </si>
  <si>
    <t>VICTOR QUEVEDO MEJIA</t>
  </si>
  <si>
    <t>CK-025638</t>
  </si>
  <si>
    <t>CK-025639</t>
  </si>
  <si>
    <t>CK-025640</t>
  </si>
  <si>
    <t>CK-025641</t>
  </si>
  <si>
    <t>CK-025642</t>
  </si>
  <si>
    <t>CK-025643</t>
  </si>
  <si>
    <t>MARTIR ADAMES PERALTA</t>
  </si>
  <si>
    <t>CK-025644</t>
  </si>
  <si>
    <t>JORGE LUIS CUEVAS FELIZ</t>
  </si>
  <si>
    <t>CK-025645</t>
  </si>
  <si>
    <t>CESARIN ARIAS AYBAR</t>
  </si>
  <si>
    <t>CK-025646</t>
  </si>
  <si>
    <t>ELVIS AQUINO</t>
  </si>
  <si>
    <t>CK-025647</t>
  </si>
  <si>
    <t>ARQUIMEDES LOPEZ MELLA</t>
  </si>
  <si>
    <t>CK-025648</t>
  </si>
  <si>
    <t>YOHAN JOSE MORILLO MATEO</t>
  </si>
  <si>
    <t>CK-025649</t>
  </si>
  <si>
    <t>IVAN DE LA CRUZ ROA</t>
  </si>
  <si>
    <t>CK-025650</t>
  </si>
  <si>
    <t>GERSON NOVAS PEREZ</t>
  </si>
  <si>
    <t>CK-025651</t>
  </si>
  <si>
    <t>JOLINTHON GONZALEZ ADAMES</t>
  </si>
  <si>
    <t>CK-025652</t>
  </si>
  <si>
    <t>FELICIANO MEJIA RODRIGUEZ</t>
  </si>
  <si>
    <t>CK-025653</t>
  </si>
  <si>
    <t>PEDRO PEREZ BRITO</t>
  </si>
  <si>
    <t>CK-025654</t>
  </si>
  <si>
    <t>NARCISO RAMIREZ VALDEZ</t>
  </si>
  <si>
    <t>CK-025655</t>
  </si>
  <si>
    <t>SANTO MELENDEZ ROSSO</t>
  </si>
  <si>
    <t>CK-025656</t>
  </si>
  <si>
    <t>OBISPO MORILLO MORILLO</t>
  </si>
  <si>
    <t>CK-025657</t>
  </si>
  <si>
    <t>AMBIORI OVALLE ROSARIO</t>
  </si>
  <si>
    <t>CK-025658</t>
  </si>
  <si>
    <t>MILCIADES PEREZ</t>
  </si>
  <si>
    <t>CK-025659</t>
  </si>
  <si>
    <t>VICTOR MANUEL SILVERIO RIVAS</t>
  </si>
  <si>
    <t>CK-025660</t>
  </si>
  <si>
    <t>JOSE LUIS ALMANZAR GARCIA</t>
  </si>
  <si>
    <t>CK-025661</t>
  </si>
  <si>
    <t>JULIA SANTANA LAUREANO DE YEPEZ</t>
  </si>
  <si>
    <t>CK-025662</t>
  </si>
  <si>
    <t>CASTILLO RAMIREZ MORILLO</t>
  </si>
  <si>
    <t>CK-025663</t>
  </si>
  <si>
    <t>FIDEL ESTEBAN LAFONTAINE SANTANA</t>
  </si>
  <si>
    <t>CK-025664</t>
  </si>
  <si>
    <t>BALERIO RUFINO PEREZ CUEVAS</t>
  </si>
  <si>
    <t>CK-025665</t>
  </si>
  <si>
    <t>JUAN TOMAS MIGUEL GARCIA PEÑA</t>
  </si>
  <si>
    <t>CK-025666</t>
  </si>
  <si>
    <t>ABEL ELIEZER RAIMUNDO VARGAS</t>
  </si>
  <si>
    <t>CK-025667</t>
  </si>
  <si>
    <t>CK-025668</t>
  </si>
  <si>
    <t>CK-025669</t>
  </si>
  <si>
    <t>IDENTIFICACIONES JMB, S.R.L.</t>
  </si>
  <si>
    <t>CK-025670</t>
  </si>
  <si>
    <t>MARGARET SOLANGE FRIAS COCA</t>
  </si>
  <si>
    <t>CK-025671</t>
  </si>
  <si>
    <t>CK-025672</t>
  </si>
  <si>
    <t>CK-025673</t>
  </si>
  <si>
    <t>CK-025674</t>
  </si>
  <si>
    <t>CK-025675</t>
  </si>
  <si>
    <t>CK-025676</t>
  </si>
  <si>
    <t>CK-025677</t>
  </si>
  <si>
    <t>RAYSA VICTORIA GUZMAN CRESPO</t>
  </si>
  <si>
    <t>CK-025678</t>
  </si>
  <si>
    <t>RUTH ANASTACIA HERRERA MONTERO DE TEJADA</t>
  </si>
  <si>
    <t>CK-025679</t>
  </si>
  <si>
    <t>VALENTIN AMARO ALMONTE</t>
  </si>
  <si>
    <t>CK-025680</t>
  </si>
  <si>
    <t>CK-025681</t>
  </si>
  <si>
    <t>CK-025682</t>
  </si>
  <si>
    <t>CK-025683</t>
  </si>
  <si>
    <t>JUAN ANTONIO MORALES VILORIO</t>
  </si>
  <si>
    <t>CK-025684</t>
  </si>
  <si>
    <t>ROSIELY DEL CARMEN CASTAÑO PEREZ</t>
  </si>
  <si>
    <t>CK-025685</t>
  </si>
  <si>
    <t>CK-025686</t>
  </si>
  <si>
    <t>RAFAEL NUÑEZ HIDALGO</t>
  </si>
  <si>
    <t>CK-025687</t>
  </si>
  <si>
    <t>CK-025688</t>
  </si>
  <si>
    <t>DUSTIN ALEXANDRO MUÑOZ ALMANZAR</t>
  </si>
  <si>
    <t>CK-025689</t>
  </si>
  <si>
    <t>CK-025690</t>
  </si>
  <si>
    <t>CK-025691</t>
  </si>
  <si>
    <t>AMIN MAXIMILIANO RODRIGUEZ PEREZ</t>
  </si>
  <si>
    <t>CK-025692</t>
  </si>
  <si>
    <t>CK-025693</t>
  </si>
  <si>
    <t>CK-025694</t>
  </si>
  <si>
    <t>CK-025695</t>
  </si>
  <si>
    <t>GABINO GONZALEZ GOMEZ</t>
  </si>
  <si>
    <t>CK-025696</t>
  </si>
  <si>
    <t>CK-025697</t>
  </si>
  <si>
    <t>CAROLINA DANIELA MOTA DURAN</t>
  </si>
  <si>
    <t>CK-025698</t>
  </si>
  <si>
    <t>JULIANA MATEO FELIZ</t>
  </si>
  <si>
    <t>CK-025699</t>
  </si>
  <si>
    <t>LUIS OSCAR DOMINGO BREA FRANCO</t>
  </si>
  <si>
    <t>CK-025700</t>
  </si>
  <si>
    <t>CK-025701</t>
  </si>
  <si>
    <t>CK-025702</t>
  </si>
  <si>
    <t>CK-025703</t>
  </si>
  <si>
    <t>MELVIN RAFAEL AGUASVIVA PEGUERO</t>
  </si>
  <si>
    <t>CK-025704</t>
  </si>
  <si>
    <t>CK-025705</t>
  </si>
  <si>
    <t>VICTOR ELIAS AQUINO FELIPE</t>
  </si>
  <si>
    <t>CK-025706</t>
  </si>
  <si>
    <t>CK-025707</t>
  </si>
  <si>
    <t>CK-025708</t>
  </si>
  <si>
    <t>DIEGO FELIZ VILLA FAÑA</t>
  </si>
  <si>
    <t>CK-025709</t>
  </si>
  <si>
    <t>BERNARDO ANTONIO CAPELLAN GUERRA</t>
  </si>
  <si>
    <t>CK-025710</t>
  </si>
  <si>
    <t>CK-025711</t>
  </si>
  <si>
    <t>CLAUDIO JOSE ESPINAL MARTINEZ</t>
  </si>
  <si>
    <t>CK-025712</t>
  </si>
  <si>
    <t>CK-025713</t>
  </si>
  <si>
    <t>CK-025714</t>
  </si>
  <si>
    <t>CK-025715</t>
  </si>
  <si>
    <t>CK-025716</t>
  </si>
  <si>
    <t>CK-025717</t>
  </si>
  <si>
    <t>MARIO DE LA CRUZ DE LA CRUZ</t>
  </si>
  <si>
    <t>CK-025718</t>
  </si>
  <si>
    <t>CK-025719</t>
  </si>
  <si>
    <t>MOISES CASTILLO TAVAREZ</t>
  </si>
  <si>
    <t>CK-025720</t>
  </si>
  <si>
    <t>FEDERICO FULGENCIO SENSENATE</t>
  </si>
  <si>
    <t>CK-025721</t>
  </si>
  <si>
    <t>PEDRO PABLO VAZQUEZ CALDERON</t>
  </si>
  <si>
    <t>CK-025722</t>
  </si>
  <si>
    <t>GUSTAVO FLORIAN  SEIS</t>
  </si>
  <si>
    <t>CK-025723</t>
  </si>
  <si>
    <t>JESUS REYNALDO RODRIGUEZ MOYA</t>
  </si>
  <si>
    <t>CK-025724</t>
  </si>
  <si>
    <t>JOSE DEL CARMEN RODRIGUEZ</t>
  </si>
  <si>
    <t>CK-025725</t>
  </si>
  <si>
    <t>ALEJANDRO ANTONIO VASQUEZ ROSARIO</t>
  </si>
  <si>
    <t>CK-025726</t>
  </si>
  <si>
    <t>JULIO JAVIER RODRIGUEZ MINAYA</t>
  </si>
  <si>
    <t>CK-025727</t>
  </si>
  <si>
    <t>CK-025728</t>
  </si>
  <si>
    <t>CK-025729</t>
  </si>
  <si>
    <t>CK-025730</t>
  </si>
  <si>
    <t>MARIA NELLY PEÑA GARCIA</t>
  </si>
  <si>
    <t>CK-025731</t>
  </si>
  <si>
    <t>CK-025732</t>
  </si>
  <si>
    <t>ROBERTO FIGUEROA &amp; ASOCIADOS SRL</t>
  </si>
  <si>
    <t>CK-025733</t>
  </si>
  <si>
    <t>DESPACHOS PORTUARIOS HISPANIOLA SAS</t>
  </si>
  <si>
    <t>CK-025734</t>
  </si>
  <si>
    <t>N/D PAGO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</si>
</sst>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0"/>
    <numFmt numFmtId="165" formatCode="00"/>
    <numFmt numFmtId="166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2" borderId="0" xfId="0" applyFont="1" applyFill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/>
    <xf numFmtId="0" fontId="4" fillId="2" borderId="0" xfId="0" applyFont="1" applyFill="1" applyAlignment="1">
      <alignment horizont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0" borderId="2" xfId="0" applyFont="1" applyBorder="1" applyProtection="1">
      <protection locked="0"/>
    </xf>
    <xf numFmtId="0" fontId="7" fillId="0" borderId="2" xfId="0" applyFont="1" applyBorder="1" applyAlignment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43" fontId="3" fillId="0" borderId="2" xfId="1" applyFont="1" applyBorder="1"/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3" fillId="0" borderId="0" xfId="1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43" fontId="2" fillId="3" borderId="0" xfId="1" applyFont="1" applyFill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43" fontId="3" fillId="0" borderId="0" xfId="1" applyFont="1" applyBorder="1" applyProtection="1">
      <protection locked="0"/>
    </xf>
    <xf numFmtId="0" fontId="10" fillId="0" borderId="0" xfId="0" applyFont="1" applyBorder="1"/>
    <xf numFmtId="43" fontId="3" fillId="0" borderId="0" xfId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/>
    </xf>
    <xf numFmtId="43" fontId="2" fillId="0" borderId="4" xfId="1" applyFont="1" applyBorder="1" applyProtection="1"/>
    <xf numFmtId="43" fontId="2" fillId="3" borderId="10" xfId="1" applyFont="1" applyFill="1" applyBorder="1" applyProtection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/>
    <xf numFmtId="0" fontId="2" fillId="0" borderId="13" xfId="0" applyFont="1" applyBorder="1"/>
    <xf numFmtId="0" fontId="3" fillId="0" borderId="13" xfId="0" applyFont="1" applyBorder="1"/>
    <xf numFmtId="43" fontId="2" fillId="0" borderId="13" xfId="1" applyFont="1" applyFill="1" applyBorder="1"/>
    <xf numFmtId="0" fontId="3" fillId="0" borderId="14" xfId="0" applyFont="1" applyBorder="1"/>
    <xf numFmtId="0" fontId="2" fillId="0" borderId="6" xfId="0" applyFont="1" applyBorder="1"/>
    <xf numFmtId="43" fontId="2" fillId="0" borderId="0" xfId="1" applyFont="1" applyFill="1" applyBorder="1"/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3" fillId="0" borderId="0" xfId="0" applyFont="1"/>
    <xf numFmtId="43" fontId="13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16" fillId="4" borderId="1" xfId="0" quotePrefix="1" applyNumberFormat="1" applyFont="1" applyFill="1" applyBorder="1" applyAlignment="1">
      <alignment horizontal="center"/>
    </xf>
    <xf numFmtId="166" fontId="16" fillId="4" borderId="1" xfId="0" applyNumberFormat="1" applyFont="1" applyFill="1" applyBorder="1" applyAlignment="1">
      <alignment horizontal="center"/>
    </xf>
    <xf numFmtId="166" fontId="16" fillId="4" borderId="1" xfId="0" quotePrefix="1" applyNumberFormat="1" applyFont="1" applyFill="1" applyBorder="1" applyAlignment="1">
      <alignment horizontal="center"/>
    </xf>
    <xf numFmtId="43" fontId="16" fillId="4" borderId="1" xfId="0" applyNumberFormat="1" applyFont="1" applyFill="1" applyBorder="1" applyAlignment="1">
      <alignment horizontal="center"/>
    </xf>
    <xf numFmtId="43" fontId="16" fillId="4" borderId="1" xfId="0" quotePrefix="1" applyNumberFormat="1" applyFont="1" applyFill="1" applyBorder="1" applyAlignment="1">
      <alignment horizontal="center"/>
    </xf>
    <xf numFmtId="14" fontId="14" fillId="5" borderId="1" xfId="0" quotePrefix="1" applyNumberFormat="1" applyFont="1" applyFill="1" applyBorder="1" applyAlignment="1">
      <alignment horizontal="center"/>
    </xf>
    <xf numFmtId="0" fontId="14" fillId="5" borderId="1" xfId="0" applyNumberFormat="1" applyFont="1" applyFill="1" applyBorder="1" applyAlignment="1">
      <alignment horizontal="left"/>
    </xf>
    <xf numFmtId="0" fontId="14" fillId="5" borderId="1" xfId="0" quotePrefix="1" applyNumberFormat="1" applyFont="1" applyFill="1" applyBorder="1" applyAlignment="1">
      <alignment horizontal="center"/>
    </xf>
    <xf numFmtId="166" fontId="14" fillId="5" borderId="1" xfId="0" applyNumberFormat="1" applyFont="1" applyFill="1" applyBorder="1" applyAlignment="1">
      <alignment horizontal="left"/>
    </xf>
    <xf numFmtId="166" fontId="14" fillId="5" borderId="1" xfId="0" quotePrefix="1" applyNumberFormat="1" applyFont="1" applyFill="1" applyBorder="1" applyAlignment="1">
      <alignment horizontal="center"/>
    </xf>
    <xf numFmtId="166" fontId="14" fillId="0" borderId="0" xfId="0" applyNumberFormat="1" applyFont="1" applyFill="1"/>
    <xf numFmtId="43" fontId="14" fillId="5" borderId="1" xfId="0" applyNumberFormat="1" applyFont="1" applyFill="1" applyBorder="1" applyAlignment="1">
      <alignment horizontal="left"/>
    </xf>
    <xf numFmtId="43" fontId="14" fillId="5" borderId="1" xfId="0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left" wrapText="1"/>
    </xf>
    <xf numFmtId="0" fontId="9" fillId="0" borderId="1" xfId="0" quotePrefix="1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left"/>
    </xf>
    <xf numFmtId="166" fontId="9" fillId="0" borderId="1" xfId="0" quotePrefix="1" applyNumberFormat="1" applyFont="1" applyFill="1" applyBorder="1"/>
    <xf numFmtId="166" fontId="17" fillId="0" borderId="1" xfId="0" quotePrefix="1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wrapText="1"/>
    </xf>
    <xf numFmtId="0" fontId="9" fillId="0" borderId="1" xfId="0" quotePrefix="1" applyNumberFormat="1" applyFont="1" applyBorder="1" applyAlignment="1">
      <alignment horizontal="center"/>
    </xf>
    <xf numFmtId="43" fontId="9" fillId="0" borderId="1" xfId="0" quotePrefix="1" applyNumberFormat="1" applyFont="1" applyBorder="1"/>
    <xf numFmtId="0" fontId="9" fillId="0" borderId="15" xfId="0" quotePrefix="1" applyNumberFormat="1" applyFont="1" applyBorder="1" applyAlignment="1">
      <alignment wrapText="1"/>
    </xf>
    <xf numFmtId="43" fontId="9" fillId="0" borderId="15" xfId="0" quotePrefix="1" applyNumberFormat="1" applyFont="1" applyBorder="1"/>
    <xf numFmtId="43" fontId="0" fillId="0" borderId="1" xfId="0" applyNumberFormat="1" applyFill="1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1" xfId="0" quotePrefix="1" applyNumberFormat="1" applyFont="1" applyFill="1" applyBorder="1" applyAlignment="1">
      <alignment wrapText="1"/>
    </xf>
    <xf numFmtId="0" fontId="9" fillId="0" borderId="15" xfId="0" quotePrefix="1" applyNumberFormat="1" applyFont="1" applyFill="1" applyBorder="1" applyAlignment="1">
      <alignment wrapText="1"/>
    </xf>
    <xf numFmtId="14" fontId="18" fillId="0" borderId="1" xfId="0" applyNumberFormat="1" applyFont="1" applyFill="1" applyBorder="1" applyAlignment="1">
      <alignment horizontal="center"/>
    </xf>
    <xf numFmtId="0" fontId="18" fillId="0" borderId="1" xfId="0" quotePrefix="1" applyNumberFormat="1" applyFont="1" applyFill="1" applyBorder="1"/>
    <xf numFmtId="0" fontId="18" fillId="0" borderId="1" xfId="0" quotePrefix="1" applyNumberFormat="1" applyFont="1" applyFill="1" applyBorder="1" applyAlignment="1">
      <alignment horizontal="center"/>
    </xf>
    <xf numFmtId="166" fontId="17" fillId="0" borderId="1" xfId="0" applyNumberFormat="1" applyFont="1" applyFill="1" applyBorder="1" applyAlignment="1">
      <alignment horizontal="left"/>
    </xf>
    <xf numFmtId="166" fontId="18" fillId="0" borderId="1" xfId="0" quotePrefix="1" applyNumberFormat="1" applyFont="1" applyFill="1" applyBorder="1"/>
    <xf numFmtId="0" fontId="18" fillId="0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166" fontId="18" fillId="0" borderId="1" xfId="0" applyNumberFormat="1" applyFont="1" applyFill="1" applyBorder="1"/>
    <xf numFmtId="0" fontId="0" fillId="0" borderId="0" xfId="0" applyFill="1"/>
    <xf numFmtId="14" fontId="13" fillId="5" borderId="16" xfId="0" applyNumberFormat="1" applyFont="1" applyFill="1" applyBorder="1" applyAlignment="1">
      <alignment horizontal="center"/>
    </xf>
    <xf numFmtId="0" fontId="9" fillId="5" borderId="17" xfId="0" quotePrefix="1" applyNumberFormat="1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166" fontId="19" fillId="5" borderId="1" xfId="0" applyNumberFormat="1" applyFont="1" applyFill="1" applyBorder="1"/>
    <xf numFmtId="166" fontId="0" fillId="5" borderId="1" xfId="0" applyNumberFormat="1" applyFill="1" applyBorder="1"/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/>
    <xf numFmtId="166" fontId="16" fillId="4" borderId="1" xfId="0" applyNumberFormat="1" applyFont="1" applyFill="1" applyBorder="1"/>
    <xf numFmtId="0" fontId="0" fillId="0" borderId="1" xfId="0" applyFill="1" applyBorder="1" applyAlignment="1">
      <alignment horizontal="center"/>
    </xf>
    <xf numFmtId="43" fontId="19" fillId="5" borderId="1" xfId="0" applyNumberFormat="1" applyFont="1" applyFill="1" applyBorder="1"/>
    <xf numFmtId="43" fontId="0" fillId="5" borderId="1" xfId="0" applyNumberFormat="1" applyFill="1" applyBorder="1"/>
    <xf numFmtId="43" fontId="0" fillId="4" borderId="1" xfId="0" applyNumberFormat="1" applyFill="1" applyBorder="1"/>
    <xf numFmtId="43" fontId="16" fillId="4" borderId="1" xfId="0" applyNumberFormat="1" applyFont="1" applyFill="1" applyBorder="1"/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3" fontId="11" fillId="0" borderId="0" xfId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3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4" borderId="16" xfId="0" quotePrefix="1" applyNumberFormat="1" applyFont="1" applyFill="1" applyBorder="1" applyAlignment="1">
      <alignment horizontal="left" wrapText="1"/>
    </xf>
    <xf numFmtId="0" fontId="13" fillId="4" borderId="18" xfId="0" quotePrefix="1" applyNumberFormat="1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M2" sqref="M2"/>
    </sheetView>
  </sheetViews>
  <sheetFormatPr baseColWidth="10" defaultRowHeight="15" x14ac:dyDescent="0.25"/>
  <cols>
    <col min="1" max="1" width="2.28515625" customWidth="1"/>
    <col min="3" max="3" width="4.5703125" customWidth="1"/>
    <col min="4" max="4" width="8" customWidth="1"/>
    <col min="5" max="5" width="4.7109375" customWidth="1"/>
    <col min="6" max="6" width="5.28515625" customWidth="1"/>
    <col min="7" max="7" width="7.85546875" customWidth="1"/>
    <col min="8" max="8" width="5.42578125" customWidth="1"/>
    <col min="10" max="10" width="16.28515625" customWidth="1"/>
    <col min="11" max="11" width="1.5703125" customWidth="1"/>
    <col min="13" max="13" width="2" customWidth="1"/>
    <col min="15" max="15" width="5.140625" customWidth="1"/>
    <col min="17" max="17" width="3.140625" customWidth="1"/>
    <col min="18" max="18" width="7.5703125" customWidth="1"/>
    <col min="19" max="19" width="5.28515625" customWidth="1"/>
    <col min="21" max="21" width="10.85546875" customWidth="1"/>
    <col min="22" max="22" width="15.28515625" customWidth="1"/>
    <col min="23" max="23" width="1.85546875" customWidth="1"/>
  </cols>
  <sheetData>
    <row r="1" spans="1:23" ht="15.7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M1" s="124" t="s">
        <v>0</v>
      </c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ht="15.75" x14ac:dyDescent="0.25">
      <c r="A2" s="1"/>
      <c r="B2" s="2"/>
      <c r="C2" s="125" t="s">
        <v>1</v>
      </c>
      <c r="D2" s="126"/>
      <c r="E2" s="126"/>
      <c r="F2" s="126"/>
      <c r="G2" s="126"/>
      <c r="H2" s="126"/>
      <c r="I2" s="3"/>
      <c r="J2" s="4"/>
      <c r="K2" s="2"/>
      <c r="M2" s="1"/>
      <c r="N2" s="2"/>
      <c r="O2" s="125" t="s">
        <v>1</v>
      </c>
      <c r="P2" s="126"/>
      <c r="Q2" s="126"/>
      <c r="R2" s="126"/>
      <c r="S2" s="126"/>
      <c r="T2" s="126"/>
      <c r="U2" s="3"/>
      <c r="V2" s="4"/>
      <c r="W2" s="2"/>
    </row>
    <row r="3" spans="1:23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x14ac:dyDescent="0.25">
      <c r="A4" s="5"/>
      <c r="B4" s="122" t="s">
        <v>2</v>
      </c>
      <c r="C4" s="122"/>
      <c r="D4" s="6">
        <v>216</v>
      </c>
      <c r="E4" s="1"/>
      <c r="F4" s="122" t="s">
        <v>3</v>
      </c>
      <c r="G4" s="122" t="s">
        <v>4</v>
      </c>
      <c r="H4" s="7">
        <v>1</v>
      </c>
      <c r="I4" s="5"/>
      <c r="J4" s="5"/>
      <c r="K4" s="5"/>
      <c r="M4" s="5"/>
      <c r="N4" s="122" t="s">
        <v>2</v>
      </c>
      <c r="O4" s="122"/>
      <c r="P4" s="6">
        <v>216</v>
      </c>
      <c r="Q4" s="1"/>
      <c r="R4" s="122" t="s">
        <v>3</v>
      </c>
      <c r="S4" s="122" t="s">
        <v>4</v>
      </c>
      <c r="T4" s="7">
        <v>1</v>
      </c>
      <c r="U4" s="5"/>
      <c r="V4" s="5"/>
      <c r="W4" s="5"/>
    </row>
    <row r="5" spans="1:23" ht="15.75" x14ac:dyDescent="0.25">
      <c r="A5" s="5"/>
      <c r="B5" s="122" t="s">
        <v>5</v>
      </c>
      <c r="C5" s="122"/>
      <c r="D5" s="7">
        <v>1</v>
      </c>
      <c r="E5" s="8"/>
      <c r="F5" s="8"/>
      <c r="G5" s="8" t="s">
        <v>6</v>
      </c>
      <c r="H5" s="6">
        <v>1</v>
      </c>
      <c r="I5" s="5"/>
      <c r="J5" s="5"/>
      <c r="K5" s="5"/>
      <c r="M5" s="5"/>
      <c r="N5" s="122" t="s">
        <v>5</v>
      </c>
      <c r="O5" s="122"/>
      <c r="P5" s="7">
        <v>1</v>
      </c>
      <c r="Q5" s="8"/>
      <c r="R5" s="8"/>
      <c r="S5" s="8" t="s">
        <v>6</v>
      </c>
      <c r="T5" s="6">
        <v>1</v>
      </c>
      <c r="U5" s="5"/>
      <c r="V5" s="5"/>
      <c r="W5" s="5"/>
    </row>
    <row r="6" spans="1:23" ht="15.75" x14ac:dyDescent="0.25">
      <c r="A6" s="1"/>
      <c r="B6" s="122" t="s">
        <v>7</v>
      </c>
      <c r="C6" s="122"/>
      <c r="D6" s="123" t="s">
        <v>0</v>
      </c>
      <c r="E6" s="123"/>
      <c r="F6" s="123"/>
      <c r="G6" s="123"/>
      <c r="H6" s="123"/>
      <c r="I6" s="1"/>
      <c r="J6" s="9"/>
      <c r="K6" s="1"/>
      <c r="M6" s="1"/>
      <c r="N6" s="122" t="s">
        <v>7</v>
      </c>
      <c r="O6" s="122"/>
      <c r="P6" s="123" t="s">
        <v>0</v>
      </c>
      <c r="Q6" s="123"/>
      <c r="R6" s="123"/>
      <c r="S6" s="123"/>
      <c r="T6" s="123"/>
      <c r="U6" s="1"/>
      <c r="V6" s="9"/>
      <c r="W6" s="1"/>
    </row>
    <row r="7" spans="1:23" ht="15.75" x14ac:dyDescent="0.25">
      <c r="A7" s="1"/>
      <c r="B7" s="120" t="s">
        <v>8</v>
      </c>
      <c r="C7" s="120"/>
      <c r="D7" s="121" t="s">
        <v>9</v>
      </c>
      <c r="E7" s="121"/>
      <c r="F7" s="121"/>
      <c r="G7" s="121"/>
      <c r="H7" s="117" t="s">
        <v>10</v>
      </c>
      <c r="I7" s="117"/>
      <c r="J7" s="118" t="s">
        <v>11</v>
      </c>
      <c r="K7" s="118"/>
      <c r="M7" s="1"/>
      <c r="N7" s="120" t="s">
        <v>8</v>
      </c>
      <c r="O7" s="120"/>
      <c r="P7" s="121" t="s">
        <v>12</v>
      </c>
      <c r="Q7" s="121"/>
      <c r="R7" s="121"/>
      <c r="S7" s="121"/>
      <c r="T7" s="117" t="s">
        <v>10</v>
      </c>
      <c r="U7" s="117"/>
      <c r="V7" s="118" t="s">
        <v>13</v>
      </c>
      <c r="W7" s="118"/>
    </row>
    <row r="8" spans="1:23" ht="15.75" x14ac:dyDescent="0.25">
      <c r="A8" s="1"/>
      <c r="B8" s="10" t="s">
        <v>14</v>
      </c>
      <c r="C8" s="11" t="s">
        <v>15</v>
      </c>
      <c r="D8" s="12"/>
      <c r="E8" s="13"/>
      <c r="F8" s="14"/>
      <c r="G8" s="15"/>
      <c r="H8" s="16"/>
      <c r="I8" s="17"/>
      <c r="J8" s="18"/>
      <c r="K8" s="1"/>
      <c r="M8" s="1"/>
      <c r="N8" s="10" t="s">
        <v>14</v>
      </c>
      <c r="O8" s="11" t="s">
        <v>15</v>
      </c>
      <c r="P8" s="12"/>
      <c r="Q8" s="13"/>
      <c r="R8" s="14"/>
      <c r="S8" s="15"/>
      <c r="T8" s="16"/>
      <c r="U8" s="17"/>
      <c r="V8" s="18"/>
      <c r="W8" s="1"/>
    </row>
    <row r="9" spans="1:23" ht="16.5" thickBot="1" x14ac:dyDescent="0.3">
      <c r="A9" s="1"/>
      <c r="B9" s="1"/>
      <c r="C9" s="1"/>
      <c r="D9" s="1"/>
      <c r="E9" s="1"/>
      <c r="F9" s="19"/>
      <c r="G9" s="20"/>
      <c r="H9" s="21"/>
      <c r="I9" s="22"/>
      <c r="J9" s="23"/>
      <c r="K9" s="1"/>
      <c r="M9" s="1"/>
      <c r="N9" s="1"/>
      <c r="O9" s="1"/>
      <c r="P9" s="1"/>
      <c r="Q9" s="1"/>
      <c r="R9" s="19"/>
      <c r="S9" s="20"/>
      <c r="T9" s="21"/>
      <c r="U9" s="22"/>
      <c r="V9" s="23"/>
      <c r="W9" s="1"/>
    </row>
    <row r="10" spans="1:23" ht="16.5" thickTop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6"/>
      <c r="K10" s="27"/>
      <c r="M10" s="24"/>
      <c r="N10" s="25"/>
      <c r="O10" s="25"/>
      <c r="P10" s="25"/>
      <c r="Q10" s="25"/>
      <c r="R10" s="25"/>
      <c r="S10" s="25"/>
      <c r="T10" s="25"/>
      <c r="U10" s="25"/>
      <c r="V10" s="26"/>
      <c r="W10" s="27"/>
    </row>
    <row r="11" spans="1:23" ht="15.7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30" t="s">
        <v>16</v>
      </c>
      <c r="K11" s="31"/>
      <c r="M11" s="28"/>
      <c r="N11" s="29"/>
      <c r="O11" s="29"/>
      <c r="P11" s="29"/>
      <c r="Q11" s="29"/>
      <c r="R11" s="29"/>
      <c r="S11" s="29"/>
      <c r="T11" s="29"/>
      <c r="U11" s="29"/>
      <c r="V11" s="30" t="s">
        <v>16</v>
      </c>
      <c r="W11" s="31"/>
    </row>
    <row r="12" spans="1:23" ht="15.75" x14ac:dyDescent="0.25">
      <c r="A12" s="28"/>
      <c r="B12" s="32" t="s">
        <v>17</v>
      </c>
      <c r="C12" s="32"/>
      <c r="D12" s="32"/>
      <c r="E12" s="32"/>
      <c r="F12" s="32"/>
      <c r="G12" s="114"/>
      <c r="H12" s="114"/>
      <c r="I12" s="114"/>
      <c r="J12" s="33">
        <v>4298766.99</v>
      </c>
      <c r="K12" s="31"/>
      <c r="M12" s="28"/>
      <c r="N12" s="32" t="s">
        <v>17</v>
      </c>
      <c r="O12" s="32"/>
      <c r="P12" s="32"/>
      <c r="Q12" s="32"/>
      <c r="R12" s="32"/>
      <c r="S12" s="114"/>
      <c r="T12" s="114"/>
      <c r="U12" s="114"/>
      <c r="V12" s="33">
        <v>7212281.96</v>
      </c>
      <c r="W12" s="31"/>
    </row>
    <row r="13" spans="1:23" ht="15.75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33"/>
      <c r="K13" s="31"/>
      <c r="M13" s="28"/>
      <c r="N13" s="29"/>
      <c r="O13" s="29"/>
      <c r="P13" s="29"/>
      <c r="Q13" s="29"/>
      <c r="R13" s="29"/>
      <c r="S13" s="29"/>
      <c r="T13" s="29"/>
      <c r="U13" s="29"/>
      <c r="V13" s="33"/>
      <c r="W13" s="31"/>
    </row>
    <row r="14" spans="1:23" ht="15.75" x14ac:dyDescent="0.25">
      <c r="A14" s="28"/>
      <c r="B14" s="34" t="s">
        <v>18</v>
      </c>
      <c r="C14" s="34"/>
      <c r="D14" s="34"/>
      <c r="E14" s="34"/>
      <c r="F14" s="34"/>
      <c r="G14" s="29"/>
      <c r="H14" s="29"/>
      <c r="I14" s="29"/>
      <c r="J14" s="33"/>
      <c r="K14" s="31"/>
      <c r="M14" s="28"/>
      <c r="N14" s="34" t="s">
        <v>18</v>
      </c>
      <c r="O14" s="34"/>
      <c r="P14" s="34"/>
      <c r="Q14" s="34"/>
      <c r="R14" s="34"/>
      <c r="S14" s="29"/>
      <c r="T14" s="29"/>
      <c r="U14" s="29"/>
      <c r="V14" s="33"/>
      <c r="W14" s="31"/>
    </row>
    <row r="15" spans="1:23" ht="15.75" x14ac:dyDescent="0.25">
      <c r="A15" s="28"/>
      <c r="B15" s="29" t="s">
        <v>19</v>
      </c>
      <c r="C15" s="29"/>
      <c r="D15" s="29"/>
      <c r="E15" s="29"/>
      <c r="F15" s="29"/>
      <c r="G15" s="119"/>
      <c r="H15" s="119"/>
      <c r="I15" s="119"/>
      <c r="J15" s="35">
        <v>54171</v>
      </c>
      <c r="K15" s="31"/>
      <c r="M15" s="28"/>
      <c r="N15" s="29" t="s">
        <v>19</v>
      </c>
      <c r="O15" s="29"/>
      <c r="P15" s="29"/>
      <c r="Q15" s="29"/>
      <c r="R15" s="29"/>
      <c r="S15" s="119"/>
      <c r="T15" s="119"/>
      <c r="U15" s="119"/>
      <c r="V15" s="33"/>
      <c r="W15" s="31"/>
    </row>
    <row r="16" spans="1:23" ht="15.75" x14ac:dyDescent="0.25">
      <c r="A16" s="28"/>
      <c r="B16" s="29" t="s">
        <v>20</v>
      </c>
      <c r="C16" s="29"/>
      <c r="D16" s="29"/>
      <c r="E16" s="29"/>
      <c r="F16" s="29"/>
      <c r="G16" s="114"/>
      <c r="H16" s="114"/>
      <c r="I16" s="114"/>
      <c r="J16" s="33">
        <v>4623749.41</v>
      </c>
      <c r="K16" s="31"/>
      <c r="M16" s="28"/>
      <c r="N16" s="29" t="s">
        <v>20</v>
      </c>
      <c r="O16" s="29"/>
      <c r="P16" s="29"/>
      <c r="Q16" s="29"/>
      <c r="R16" s="29"/>
      <c r="S16" s="114"/>
      <c r="T16" s="114"/>
      <c r="U16" s="114"/>
      <c r="V16" s="33">
        <v>5160000</v>
      </c>
      <c r="W16" s="31"/>
    </row>
    <row r="17" spans="1:23" ht="15.75" x14ac:dyDescent="0.25">
      <c r="A17" s="28"/>
      <c r="B17" s="29"/>
      <c r="C17" s="29"/>
      <c r="D17" s="29"/>
      <c r="E17" s="29"/>
      <c r="F17" s="29"/>
      <c r="G17" s="36"/>
      <c r="H17" s="36"/>
      <c r="I17" s="36"/>
      <c r="J17" s="33"/>
      <c r="K17" s="31"/>
      <c r="M17" s="28"/>
      <c r="N17" s="29"/>
      <c r="O17" s="29"/>
      <c r="P17" s="29"/>
      <c r="Q17" s="29"/>
      <c r="R17" s="29"/>
      <c r="S17" s="36"/>
      <c r="T17" s="36"/>
      <c r="U17" s="36"/>
      <c r="V17" s="33"/>
      <c r="W17" s="31"/>
    </row>
    <row r="18" spans="1:23" ht="15.75" x14ac:dyDescent="0.25">
      <c r="A18" s="28"/>
      <c r="B18" s="32" t="s">
        <v>21</v>
      </c>
      <c r="C18" s="32"/>
      <c r="D18" s="32"/>
      <c r="E18" s="32"/>
      <c r="F18" s="32"/>
      <c r="G18" s="29"/>
      <c r="H18" s="29"/>
      <c r="I18" s="29"/>
      <c r="J18" s="37">
        <f>+J12+J15+J16</f>
        <v>8976687.4000000004</v>
      </c>
      <c r="K18" s="31"/>
      <c r="M18" s="28"/>
      <c r="N18" s="32" t="s">
        <v>21</v>
      </c>
      <c r="O18" s="32"/>
      <c r="P18" s="32"/>
      <c r="Q18" s="32"/>
      <c r="R18" s="32"/>
      <c r="S18" s="29"/>
      <c r="T18" s="29"/>
      <c r="U18" s="29"/>
      <c r="V18" s="37">
        <f>+V12+V17+V16</f>
        <v>12372281.960000001</v>
      </c>
      <c r="W18" s="31"/>
    </row>
    <row r="19" spans="1:23" ht="15.75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3"/>
      <c r="K19" s="31"/>
      <c r="M19" s="28"/>
      <c r="N19" s="29"/>
      <c r="O19" s="29"/>
      <c r="P19" s="29"/>
      <c r="Q19" s="29"/>
      <c r="R19" s="29"/>
      <c r="S19" s="29"/>
      <c r="T19" s="29"/>
      <c r="U19" s="29"/>
      <c r="V19" s="33"/>
      <c r="W19" s="31"/>
    </row>
    <row r="20" spans="1:23" ht="15.75" x14ac:dyDescent="0.25">
      <c r="A20" s="28"/>
      <c r="B20" s="34" t="s">
        <v>22</v>
      </c>
      <c r="C20" s="34"/>
      <c r="D20" s="34"/>
      <c r="E20" s="34"/>
      <c r="F20" s="34"/>
      <c r="G20" s="29"/>
      <c r="H20" s="29"/>
      <c r="I20" s="29"/>
      <c r="J20" s="33"/>
      <c r="K20" s="31"/>
      <c r="M20" s="28"/>
      <c r="N20" s="34" t="s">
        <v>22</v>
      </c>
      <c r="O20" s="34"/>
      <c r="P20" s="34"/>
      <c r="Q20" s="34"/>
      <c r="R20" s="34"/>
      <c r="S20" s="29"/>
      <c r="T20" s="29"/>
      <c r="U20" s="29"/>
      <c r="V20" s="33"/>
      <c r="W20" s="31"/>
    </row>
    <row r="21" spans="1:23" ht="15.75" x14ac:dyDescent="0.25">
      <c r="A21" s="28"/>
      <c r="B21" s="29" t="s">
        <v>23</v>
      </c>
      <c r="C21" s="29"/>
      <c r="D21" s="29"/>
      <c r="E21" s="29"/>
      <c r="F21" s="29"/>
      <c r="G21" s="114"/>
      <c r="H21" s="114"/>
      <c r="I21" s="114"/>
      <c r="J21" s="33">
        <v>6702973.5599999996</v>
      </c>
      <c r="K21" s="31"/>
      <c r="M21" s="28"/>
      <c r="N21" s="29" t="s">
        <v>23</v>
      </c>
      <c r="O21" s="29"/>
      <c r="P21" s="29"/>
      <c r="Q21" s="29"/>
      <c r="R21" s="29"/>
      <c r="S21" s="114"/>
      <c r="T21" s="114"/>
      <c r="U21" s="114"/>
      <c r="V21" s="33">
        <v>5547549.7000000002</v>
      </c>
      <c r="W21" s="31"/>
    </row>
    <row r="22" spans="1:23" ht="15.75" x14ac:dyDescent="0.25">
      <c r="A22" s="28"/>
      <c r="B22" s="29" t="s">
        <v>24</v>
      </c>
      <c r="C22" s="29"/>
      <c r="D22" s="29"/>
      <c r="E22" s="29"/>
      <c r="F22" s="29"/>
      <c r="G22" s="114"/>
      <c r="H22" s="114"/>
      <c r="I22" s="114"/>
      <c r="J22" s="33">
        <v>819000</v>
      </c>
      <c r="K22" s="31"/>
      <c r="M22" s="28"/>
      <c r="N22" s="29" t="s">
        <v>24</v>
      </c>
      <c r="O22" s="29"/>
      <c r="P22" s="29"/>
      <c r="Q22" s="29"/>
      <c r="R22" s="29"/>
      <c r="S22" s="114"/>
      <c r="T22" s="114"/>
      <c r="U22" s="114"/>
      <c r="V22" s="33">
        <v>8000000</v>
      </c>
      <c r="W22" s="31"/>
    </row>
    <row r="23" spans="1:23" ht="15.75" x14ac:dyDescent="0.25">
      <c r="A23" s="28"/>
      <c r="B23" s="29" t="s">
        <v>25</v>
      </c>
      <c r="C23" s="29"/>
      <c r="D23" s="29"/>
      <c r="E23" s="29"/>
      <c r="F23" s="29"/>
      <c r="G23" s="36"/>
      <c r="H23" s="36"/>
      <c r="I23" s="36"/>
      <c r="J23" s="33">
        <v>11323.47</v>
      </c>
      <c r="K23" s="31"/>
      <c r="M23" s="28"/>
      <c r="N23" s="29" t="s">
        <v>25</v>
      </c>
      <c r="O23" s="29"/>
      <c r="P23" s="29"/>
      <c r="Q23" s="29"/>
      <c r="R23" s="29"/>
      <c r="S23" s="36"/>
      <c r="T23" s="36"/>
      <c r="U23" s="36"/>
      <c r="V23" s="33">
        <v>389136</v>
      </c>
      <c r="W23" s="31"/>
    </row>
    <row r="24" spans="1:23" ht="15.75" x14ac:dyDescent="0.25">
      <c r="A24" s="28"/>
      <c r="B24" s="29"/>
      <c r="C24" s="29"/>
      <c r="D24" s="29"/>
      <c r="E24" s="29"/>
      <c r="F24" s="29"/>
      <c r="G24" s="36"/>
      <c r="H24" s="36"/>
      <c r="I24" s="36"/>
      <c r="J24" s="33"/>
      <c r="K24" s="31"/>
      <c r="M24" s="28"/>
      <c r="N24" s="29"/>
      <c r="O24" s="29"/>
      <c r="P24" s="29"/>
      <c r="Q24" s="29"/>
      <c r="R24" s="29"/>
      <c r="S24" s="36"/>
      <c r="T24" s="36"/>
      <c r="U24" s="36"/>
      <c r="V24" s="33"/>
      <c r="W24" s="31"/>
    </row>
    <row r="25" spans="1:23" ht="16.5" thickBot="1" x14ac:dyDescent="0.3">
      <c r="A25" s="28"/>
      <c r="B25" s="32" t="s">
        <v>26</v>
      </c>
      <c r="C25" s="32"/>
      <c r="D25" s="32"/>
      <c r="E25" s="32"/>
      <c r="F25" s="32"/>
      <c r="G25" s="114"/>
      <c r="H25" s="114"/>
      <c r="I25" s="114"/>
      <c r="J25" s="38">
        <f>+J18-J21-J22-J23</f>
        <v>1443390.3700000008</v>
      </c>
      <c r="K25" s="31"/>
      <c r="M25" s="28"/>
      <c r="N25" s="32" t="s">
        <v>26</v>
      </c>
      <c r="O25" s="32"/>
      <c r="P25" s="32"/>
      <c r="Q25" s="32"/>
      <c r="R25" s="32"/>
      <c r="S25" s="114"/>
      <c r="T25" s="114"/>
      <c r="U25" s="114"/>
      <c r="V25" s="38">
        <f>+V18-V21-V23</f>
        <v>6435596.2600000007</v>
      </c>
      <c r="W25" s="31"/>
    </row>
    <row r="26" spans="1:23" ht="16.5" thickTop="1" x14ac:dyDescent="0.25">
      <c r="A26" s="28"/>
      <c r="B26" s="39"/>
      <c r="C26" s="39"/>
      <c r="D26" s="39"/>
      <c r="E26" s="39"/>
      <c r="F26" s="39"/>
      <c r="G26" s="39"/>
      <c r="H26" s="39"/>
      <c r="I26" s="39"/>
      <c r="J26" s="40"/>
      <c r="K26" s="31"/>
      <c r="M26" s="28"/>
      <c r="N26" s="39"/>
      <c r="O26" s="39"/>
      <c r="P26" s="39"/>
      <c r="Q26" s="39"/>
      <c r="R26" s="39"/>
      <c r="S26" s="39"/>
      <c r="T26" s="39"/>
      <c r="U26" s="39"/>
      <c r="V26" s="40"/>
      <c r="W26" s="31"/>
    </row>
    <row r="27" spans="1:23" ht="15.75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3"/>
      <c r="K27" s="31"/>
      <c r="M27" s="28"/>
      <c r="N27" s="29"/>
      <c r="O27" s="29"/>
      <c r="P27" s="29"/>
      <c r="Q27" s="29"/>
      <c r="R27" s="29"/>
      <c r="S27" s="29"/>
      <c r="T27" s="29"/>
      <c r="U27" s="29"/>
      <c r="V27" s="23"/>
      <c r="W27" s="31"/>
    </row>
    <row r="28" spans="1:23" ht="15.75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30" t="s">
        <v>27</v>
      </c>
      <c r="K28" s="31"/>
      <c r="M28" s="28"/>
      <c r="N28" s="29"/>
      <c r="O28" s="29"/>
      <c r="P28" s="29"/>
      <c r="Q28" s="29"/>
      <c r="R28" s="29"/>
      <c r="S28" s="29"/>
      <c r="T28" s="29"/>
      <c r="U28" s="29"/>
      <c r="V28" s="30" t="s">
        <v>27</v>
      </c>
      <c r="W28" s="31"/>
    </row>
    <row r="29" spans="1:23" ht="15.75" x14ac:dyDescent="0.25">
      <c r="A29" s="28"/>
      <c r="B29" s="32" t="s">
        <v>28</v>
      </c>
      <c r="C29" s="32"/>
      <c r="D29" s="32"/>
      <c r="E29" s="32"/>
      <c r="F29" s="32"/>
      <c r="G29" s="114"/>
      <c r="H29" s="114"/>
      <c r="I29" s="114"/>
      <c r="J29" s="33">
        <v>3253986.08</v>
      </c>
      <c r="K29" s="31"/>
      <c r="M29" s="28"/>
      <c r="N29" s="32" t="s">
        <v>28</v>
      </c>
      <c r="O29" s="32"/>
      <c r="P29" s="32"/>
      <c r="Q29" s="32"/>
      <c r="R29" s="32"/>
      <c r="S29" s="114"/>
      <c r="T29" s="114"/>
      <c r="U29" s="114"/>
      <c r="V29" s="33">
        <v>4309817.22</v>
      </c>
      <c r="W29" s="31"/>
    </row>
    <row r="30" spans="1:23" ht="15.75" x14ac:dyDescent="0.25">
      <c r="A30" s="28"/>
      <c r="B30" s="32"/>
      <c r="C30" s="32"/>
      <c r="D30" s="32"/>
      <c r="E30" s="32"/>
      <c r="F30" s="32"/>
      <c r="G30" s="36"/>
      <c r="H30" s="36"/>
      <c r="I30" s="36"/>
      <c r="J30" s="33"/>
      <c r="K30" s="31"/>
      <c r="M30" s="28"/>
      <c r="N30" s="32"/>
      <c r="O30" s="32"/>
      <c r="P30" s="32"/>
      <c r="Q30" s="32"/>
      <c r="R30" s="32"/>
      <c r="S30" s="36"/>
      <c r="T30" s="36"/>
      <c r="U30" s="36"/>
      <c r="V30" s="33"/>
      <c r="W30" s="31"/>
    </row>
    <row r="31" spans="1:23" ht="15.75" x14ac:dyDescent="0.25">
      <c r="A31" s="28"/>
      <c r="B31" s="34" t="s">
        <v>18</v>
      </c>
      <c r="C31" s="34"/>
      <c r="D31" s="34"/>
      <c r="E31" s="34"/>
      <c r="F31" s="34"/>
      <c r="G31" s="29"/>
      <c r="H31" s="29"/>
      <c r="I31" s="29"/>
      <c r="J31" s="41"/>
      <c r="K31" s="31"/>
      <c r="M31" s="28"/>
      <c r="N31" s="34" t="s">
        <v>18</v>
      </c>
      <c r="O31" s="34"/>
      <c r="P31" s="34"/>
      <c r="Q31" s="34"/>
      <c r="R31" s="34"/>
      <c r="S31" s="29"/>
      <c r="T31" s="29"/>
      <c r="U31" s="29"/>
      <c r="V31" s="41"/>
      <c r="W31" s="31"/>
    </row>
    <row r="32" spans="1:23" ht="15.75" x14ac:dyDescent="0.25">
      <c r="A32" s="28"/>
      <c r="B32" s="29" t="s">
        <v>29</v>
      </c>
      <c r="C32" s="29"/>
      <c r="D32" s="29"/>
      <c r="E32" s="29"/>
      <c r="F32" s="29"/>
      <c r="G32" s="114"/>
      <c r="H32" s="114"/>
      <c r="I32" s="114"/>
      <c r="J32" s="33">
        <v>0</v>
      </c>
      <c r="K32" s="31"/>
      <c r="M32" s="28"/>
      <c r="N32" s="29" t="s">
        <v>29</v>
      </c>
      <c r="O32" s="29"/>
      <c r="P32" s="29"/>
      <c r="Q32" s="29"/>
      <c r="R32" s="29"/>
      <c r="S32" s="114"/>
      <c r="T32" s="114"/>
      <c r="U32" s="114"/>
      <c r="V32" s="33"/>
      <c r="W32" s="31"/>
    </row>
    <row r="33" spans="1:23" ht="15.75" x14ac:dyDescent="0.25">
      <c r="A33" s="28"/>
      <c r="B33" s="29"/>
      <c r="C33" s="29"/>
      <c r="D33" s="29"/>
      <c r="E33" s="29"/>
      <c r="F33" s="29"/>
      <c r="G33" s="36"/>
      <c r="H33" s="36"/>
      <c r="I33" s="36"/>
      <c r="J33" s="33"/>
      <c r="K33" s="31"/>
      <c r="M33" s="28"/>
      <c r="N33" s="29"/>
      <c r="O33" s="29"/>
      <c r="P33" s="29"/>
      <c r="Q33" s="29"/>
      <c r="R33" s="29"/>
      <c r="S33" s="36"/>
      <c r="T33" s="36"/>
      <c r="U33" s="36"/>
      <c r="V33" s="33"/>
      <c r="W33" s="31"/>
    </row>
    <row r="34" spans="1:23" ht="15.75" x14ac:dyDescent="0.25">
      <c r="A34" s="28"/>
      <c r="B34" s="32" t="s">
        <v>21</v>
      </c>
      <c r="C34" s="32"/>
      <c r="D34" s="32"/>
      <c r="E34" s="32"/>
      <c r="F34" s="32"/>
      <c r="G34" s="115"/>
      <c r="H34" s="115"/>
      <c r="I34" s="115"/>
      <c r="J34" s="37">
        <f>+J29</f>
        <v>3253986.08</v>
      </c>
      <c r="K34" s="31"/>
      <c r="M34" s="28"/>
      <c r="N34" s="32" t="s">
        <v>21</v>
      </c>
      <c r="O34" s="32"/>
      <c r="P34" s="32"/>
      <c r="Q34" s="32"/>
      <c r="R34" s="32"/>
      <c r="S34" s="115"/>
      <c r="T34" s="115"/>
      <c r="U34" s="115"/>
      <c r="V34" s="37">
        <f>+V29</f>
        <v>4309817.22</v>
      </c>
      <c r="W34" s="31"/>
    </row>
    <row r="35" spans="1:23" ht="15.7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41"/>
      <c r="K35" s="31"/>
      <c r="M35" s="28"/>
      <c r="N35" s="29"/>
      <c r="O35" s="29"/>
      <c r="P35" s="29"/>
      <c r="Q35" s="29"/>
      <c r="R35" s="29"/>
      <c r="S35" s="29"/>
      <c r="T35" s="29"/>
      <c r="U35" s="29"/>
      <c r="V35" s="41"/>
      <c r="W35" s="31"/>
    </row>
    <row r="36" spans="1:23" ht="15.75" x14ac:dyDescent="0.25">
      <c r="A36" s="28"/>
      <c r="B36" s="34" t="s">
        <v>22</v>
      </c>
      <c r="C36" s="34"/>
      <c r="D36" s="34"/>
      <c r="E36" s="34"/>
      <c r="F36" s="34"/>
      <c r="G36" s="29"/>
      <c r="H36" s="29"/>
      <c r="I36" s="29"/>
      <c r="J36" s="33"/>
      <c r="K36" s="31"/>
      <c r="M36" s="28"/>
      <c r="N36" s="34" t="s">
        <v>22</v>
      </c>
      <c r="O36" s="34"/>
      <c r="P36" s="34"/>
      <c r="Q36" s="34"/>
      <c r="R36" s="34"/>
      <c r="S36" s="29"/>
      <c r="T36" s="29"/>
      <c r="U36" s="29"/>
      <c r="V36" s="33"/>
      <c r="W36" s="31"/>
    </row>
    <row r="37" spans="1:23" ht="15.75" x14ac:dyDescent="0.25">
      <c r="A37" s="28"/>
      <c r="B37" s="29" t="s">
        <v>30</v>
      </c>
      <c r="C37" s="29"/>
      <c r="D37" s="29"/>
      <c r="E37" s="29"/>
      <c r="F37" s="29"/>
      <c r="G37" s="115"/>
      <c r="H37" s="115"/>
      <c r="I37" s="115"/>
      <c r="J37" s="33">
        <v>1810595.71</v>
      </c>
      <c r="K37" s="31"/>
      <c r="M37" s="28"/>
      <c r="N37" s="29" t="s">
        <v>30</v>
      </c>
      <c r="O37" s="29"/>
      <c r="P37" s="29"/>
      <c r="Q37" s="29"/>
      <c r="R37" s="29"/>
      <c r="S37" s="115"/>
      <c r="T37" s="115"/>
      <c r="U37" s="115"/>
      <c r="V37" s="33">
        <v>5488976.3200000003</v>
      </c>
      <c r="W37" s="31"/>
    </row>
    <row r="38" spans="1:23" ht="15.75" x14ac:dyDescent="0.25">
      <c r="A38" s="28"/>
      <c r="B38" s="29"/>
      <c r="C38" s="29"/>
      <c r="D38" s="29"/>
      <c r="E38" s="29"/>
      <c r="F38" s="29"/>
      <c r="G38" s="42"/>
      <c r="H38" s="42"/>
      <c r="I38" s="42"/>
      <c r="J38" s="33"/>
      <c r="K38" s="31"/>
      <c r="M38" s="28"/>
      <c r="N38" s="29"/>
      <c r="O38" s="29"/>
      <c r="P38" s="29"/>
      <c r="Q38" s="29"/>
      <c r="R38" s="29"/>
      <c r="S38" s="42"/>
      <c r="T38" s="42"/>
      <c r="U38" s="42"/>
      <c r="V38" s="33"/>
      <c r="W38" s="31"/>
    </row>
    <row r="39" spans="1:23" ht="16.5" thickBot="1" x14ac:dyDescent="0.3">
      <c r="A39" s="28"/>
      <c r="B39" s="32" t="s">
        <v>26</v>
      </c>
      <c r="C39" s="32"/>
      <c r="D39" s="32"/>
      <c r="E39" s="32"/>
      <c r="F39" s="32"/>
      <c r="G39" s="29"/>
      <c r="H39" s="29"/>
      <c r="I39" s="29"/>
      <c r="J39" s="38">
        <f>+J34-J37</f>
        <v>1443390.37</v>
      </c>
      <c r="K39" s="31"/>
      <c r="M39" s="28"/>
      <c r="N39" s="32" t="s">
        <v>26</v>
      </c>
      <c r="O39" s="32"/>
      <c r="P39" s="32"/>
      <c r="Q39" s="32"/>
      <c r="R39" s="32"/>
      <c r="S39" s="29"/>
      <c r="T39" s="29"/>
      <c r="U39" s="29"/>
      <c r="V39" s="38">
        <f>+V34-V37</f>
        <v>-1179159.1000000006</v>
      </c>
      <c r="W39" s="31"/>
    </row>
    <row r="40" spans="1:23" ht="17.25" thickTop="1" thickBot="1" x14ac:dyDescent="0.3">
      <c r="A40" s="43"/>
      <c r="B40" s="44"/>
      <c r="C40" s="44"/>
      <c r="D40" s="44"/>
      <c r="E40" s="44"/>
      <c r="F40" s="44"/>
      <c r="G40" s="45"/>
      <c r="H40" s="45"/>
      <c r="I40" s="45"/>
      <c r="J40" s="46"/>
      <c r="K40" s="47"/>
      <c r="M40" s="43"/>
      <c r="N40" s="44"/>
      <c r="O40" s="44"/>
      <c r="P40" s="44"/>
      <c r="Q40" s="44"/>
      <c r="R40" s="44"/>
      <c r="S40" s="45"/>
      <c r="T40" s="45"/>
      <c r="U40" s="45"/>
      <c r="V40" s="46"/>
      <c r="W40" s="47"/>
    </row>
    <row r="41" spans="1:23" ht="16.5" thickTop="1" x14ac:dyDescent="0.25">
      <c r="A41" s="25"/>
      <c r="B41" s="48"/>
      <c r="C41" s="48"/>
      <c r="D41" s="48"/>
      <c r="E41" s="48"/>
      <c r="F41" s="48"/>
      <c r="G41" s="25"/>
      <c r="H41" s="25"/>
      <c r="I41" s="25"/>
      <c r="J41" s="116" t="s">
        <v>31</v>
      </c>
      <c r="K41" s="116"/>
      <c r="M41" s="25"/>
      <c r="N41" s="48"/>
      <c r="O41" s="48"/>
      <c r="P41" s="48"/>
      <c r="Q41" s="48"/>
      <c r="R41" s="48"/>
      <c r="S41" s="25"/>
      <c r="T41" s="25"/>
      <c r="U41" s="25"/>
      <c r="V41" s="116" t="s">
        <v>31</v>
      </c>
      <c r="W41" s="116"/>
    </row>
    <row r="42" spans="1:23" ht="15.75" x14ac:dyDescent="0.25">
      <c r="A42" s="29"/>
      <c r="B42" s="32"/>
      <c r="C42" s="32"/>
      <c r="D42" s="32"/>
      <c r="E42" s="32"/>
      <c r="F42" s="32"/>
      <c r="G42" s="29"/>
      <c r="H42" s="29"/>
      <c r="I42" s="29"/>
      <c r="J42" s="49"/>
      <c r="K42" s="29"/>
      <c r="M42" s="29"/>
      <c r="N42" s="32"/>
      <c r="O42" s="32"/>
      <c r="P42" s="32"/>
      <c r="Q42" s="32"/>
      <c r="R42" s="32"/>
      <c r="S42" s="29"/>
      <c r="T42" s="29"/>
      <c r="U42" s="29"/>
      <c r="V42" s="49"/>
      <c r="W42" s="29"/>
    </row>
    <row r="43" spans="1:23" ht="15.75" x14ac:dyDescent="0.25">
      <c r="A43" s="11"/>
      <c r="B43" s="112"/>
      <c r="C43" s="112"/>
      <c r="D43" s="50"/>
      <c r="E43" s="51"/>
      <c r="F43" s="51"/>
      <c r="G43" s="51"/>
      <c r="H43" s="41"/>
      <c r="I43" s="52"/>
      <c r="J43" s="52"/>
      <c r="K43" s="29"/>
      <c r="M43" s="11"/>
      <c r="N43" s="112"/>
      <c r="O43" s="112"/>
      <c r="P43" s="50"/>
      <c r="Q43" s="51"/>
      <c r="R43" s="51"/>
      <c r="S43" s="51"/>
      <c r="T43" s="41"/>
      <c r="U43" s="52"/>
      <c r="V43" s="52"/>
      <c r="W43" s="29"/>
    </row>
    <row r="44" spans="1:23" ht="15.75" x14ac:dyDescent="0.25">
      <c r="A44" s="29"/>
      <c r="B44" s="53" t="s">
        <v>32</v>
      </c>
      <c r="C44" s="53"/>
      <c r="D44" s="36"/>
      <c r="E44" s="113" t="s">
        <v>33</v>
      </c>
      <c r="F44" s="113"/>
      <c r="G44" s="113"/>
      <c r="H44" s="1"/>
      <c r="I44" s="114" t="s">
        <v>34</v>
      </c>
      <c r="J44" s="114"/>
      <c r="K44" s="114"/>
      <c r="M44" s="29"/>
      <c r="N44" s="53" t="s">
        <v>32</v>
      </c>
      <c r="O44" s="53"/>
      <c r="P44" s="36"/>
      <c r="Q44" s="113" t="s">
        <v>33</v>
      </c>
      <c r="R44" s="113"/>
      <c r="S44" s="113"/>
      <c r="T44" s="1"/>
      <c r="U44" s="114" t="s">
        <v>34</v>
      </c>
      <c r="V44" s="114"/>
      <c r="W44" s="114"/>
    </row>
  </sheetData>
  <protectedRanges>
    <protectedRange sqref="I8" name="Rango1"/>
    <protectedRange sqref="E43 B43 I43" name="Rango1_2_1"/>
    <protectedRange sqref="U8" name="Rango1_1"/>
    <protectedRange sqref="Q43 N43 U43" name="Rango1_2_1_1"/>
  </protectedRanges>
  <mergeCells count="50">
    <mergeCell ref="P6:T6"/>
    <mergeCell ref="A1:K1"/>
    <mergeCell ref="M1:W1"/>
    <mergeCell ref="C2:H2"/>
    <mergeCell ref="O2:T2"/>
    <mergeCell ref="B4:C4"/>
    <mergeCell ref="F4:G4"/>
    <mergeCell ref="N4:O4"/>
    <mergeCell ref="R4:S4"/>
    <mergeCell ref="B5:C5"/>
    <mergeCell ref="N5:O5"/>
    <mergeCell ref="B6:C6"/>
    <mergeCell ref="D6:H6"/>
    <mergeCell ref="N6:O6"/>
    <mergeCell ref="B7:C7"/>
    <mergeCell ref="D7:G7"/>
    <mergeCell ref="H7:I7"/>
    <mergeCell ref="J7:K7"/>
    <mergeCell ref="N7:O7"/>
    <mergeCell ref="T7:U7"/>
    <mergeCell ref="V7:W7"/>
    <mergeCell ref="G12:I12"/>
    <mergeCell ref="S12:U12"/>
    <mergeCell ref="G15:I15"/>
    <mergeCell ref="S15:U15"/>
    <mergeCell ref="P7:S7"/>
    <mergeCell ref="G16:I16"/>
    <mergeCell ref="S16:U16"/>
    <mergeCell ref="G21:I21"/>
    <mergeCell ref="S21:U21"/>
    <mergeCell ref="G22:I22"/>
    <mergeCell ref="S22:U22"/>
    <mergeCell ref="G25:I25"/>
    <mergeCell ref="S25:U25"/>
    <mergeCell ref="G29:I29"/>
    <mergeCell ref="S29:U29"/>
    <mergeCell ref="G32:I32"/>
    <mergeCell ref="S32:U32"/>
    <mergeCell ref="U44:W44"/>
    <mergeCell ref="G34:I34"/>
    <mergeCell ref="S34:U34"/>
    <mergeCell ref="G37:I37"/>
    <mergeCell ref="S37:U37"/>
    <mergeCell ref="J41:K41"/>
    <mergeCell ref="V41:W41"/>
    <mergeCell ref="B43:C43"/>
    <mergeCell ref="N43:O43"/>
    <mergeCell ref="E44:G44"/>
    <mergeCell ref="I44:K44"/>
    <mergeCell ref="Q44:S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7"/>
  <sheetViews>
    <sheetView topLeftCell="C1" workbookViewId="0">
      <selection activeCell="A11" sqref="A11:B401"/>
    </sheetView>
  </sheetViews>
  <sheetFormatPr baseColWidth="10" defaultRowHeight="15" x14ac:dyDescent="0.25"/>
  <cols>
    <col min="1" max="1" width="9.28515625" customWidth="1"/>
    <col min="2" max="2" width="33.28515625" customWidth="1"/>
    <col min="4" max="4" width="13.5703125" customWidth="1"/>
    <col min="5" max="5" width="14.140625" customWidth="1"/>
    <col min="6" max="6" width="16" customWidth="1"/>
    <col min="7" max="7" width="4.7109375" customWidth="1"/>
    <col min="9" max="9" width="33.5703125" customWidth="1"/>
    <col min="11" max="11" width="13.28515625" customWidth="1"/>
    <col min="12" max="12" width="11.5703125" customWidth="1"/>
    <col min="13" max="13" width="14.7109375" customWidth="1"/>
  </cols>
  <sheetData>
    <row r="1" spans="1:13" ht="18" x14ac:dyDescent="0.25">
      <c r="A1" s="131" t="s">
        <v>35</v>
      </c>
      <c r="B1" s="131"/>
      <c r="C1" s="131"/>
      <c r="D1" s="131"/>
      <c r="E1" s="131"/>
      <c r="F1" s="131"/>
      <c r="H1" s="131" t="s">
        <v>35</v>
      </c>
      <c r="I1" s="131"/>
      <c r="J1" s="131"/>
      <c r="K1" s="131"/>
      <c r="L1" s="131"/>
      <c r="M1" s="131"/>
    </row>
    <row r="2" spans="1:13" ht="5.25" customHeight="1" x14ac:dyDescent="0.25">
      <c r="A2" s="54"/>
      <c r="B2" s="54"/>
      <c r="C2" s="54"/>
      <c r="D2" s="55"/>
      <c r="E2" s="55"/>
      <c r="F2" s="55"/>
      <c r="H2" s="54"/>
      <c r="I2" s="54"/>
      <c r="J2" s="56"/>
      <c r="K2" s="57"/>
      <c r="L2" s="57"/>
      <c r="M2" s="57"/>
    </row>
    <row r="3" spans="1:13" x14ac:dyDescent="0.25">
      <c r="A3" s="128" t="s">
        <v>36</v>
      </c>
      <c r="B3" s="128"/>
      <c r="C3" s="128"/>
      <c r="D3" s="128"/>
      <c r="E3" s="128"/>
      <c r="F3" s="128"/>
      <c r="H3" s="128" t="s">
        <v>36</v>
      </c>
      <c r="I3" s="128"/>
      <c r="J3" s="128"/>
      <c r="K3" s="128"/>
      <c r="L3" s="128"/>
      <c r="M3" s="128"/>
    </row>
    <row r="4" spans="1:13" x14ac:dyDescent="0.25">
      <c r="A4" s="132" t="s">
        <v>37</v>
      </c>
      <c r="B4" s="132"/>
      <c r="C4" s="132"/>
      <c r="D4" s="132"/>
      <c r="E4" s="132"/>
      <c r="F4" s="132"/>
      <c r="H4" s="132" t="s">
        <v>37</v>
      </c>
      <c r="I4" s="132"/>
      <c r="J4" s="132"/>
      <c r="K4" s="132"/>
      <c r="L4" s="132"/>
      <c r="M4" s="132"/>
    </row>
    <row r="5" spans="1:13" ht="6" customHeight="1" x14ac:dyDescent="0.25">
      <c r="A5" s="54"/>
      <c r="B5" s="54"/>
      <c r="C5" s="54"/>
      <c r="D5" s="55"/>
      <c r="E5" s="55"/>
      <c r="F5" s="55"/>
      <c r="H5" s="54"/>
      <c r="I5" s="54"/>
      <c r="J5" s="56"/>
      <c r="K5" s="57"/>
      <c r="L5" s="57"/>
      <c r="M5" s="57"/>
    </row>
    <row r="6" spans="1:13" x14ac:dyDescent="0.25">
      <c r="A6" s="127" t="s">
        <v>38</v>
      </c>
      <c r="B6" s="127"/>
      <c r="C6" s="127"/>
      <c r="D6" s="127"/>
      <c r="E6" s="127"/>
      <c r="F6" s="127"/>
      <c r="H6" s="127" t="s">
        <v>39</v>
      </c>
      <c r="I6" s="127"/>
      <c r="J6" s="127"/>
      <c r="K6" s="127"/>
      <c r="L6" s="127"/>
      <c r="M6" s="127"/>
    </row>
    <row r="7" spans="1:13" x14ac:dyDescent="0.25">
      <c r="A7" s="128" t="s">
        <v>40</v>
      </c>
      <c r="B7" s="128"/>
      <c r="C7" s="128"/>
      <c r="D7" s="128"/>
      <c r="E7" s="128"/>
      <c r="F7" s="128"/>
      <c r="H7" s="128" t="s">
        <v>41</v>
      </c>
      <c r="I7" s="128"/>
      <c r="J7" s="128"/>
      <c r="K7" s="128"/>
      <c r="L7" s="128"/>
      <c r="M7" s="128"/>
    </row>
    <row r="8" spans="1:13" ht="3.75" customHeight="1" x14ac:dyDescent="0.25">
      <c r="A8" s="58"/>
      <c r="B8" s="58"/>
      <c r="C8" s="58"/>
      <c r="D8" s="59"/>
      <c r="E8" s="59"/>
      <c r="F8" s="59"/>
    </row>
    <row r="9" spans="1:13" x14ac:dyDescent="0.25">
      <c r="A9" s="60" t="s">
        <v>42</v>
      </c>
      <c r="B9" s="60" t="s">
        <v>43</v>
      </c>
      <c r="C9" s="60" t="s">
        <v>44</v>
      </c>
      <c r="D9" s="61" t="s">
        <v>45</v>
      </c>
      <c r="E9" s="62" t="s">
        <v>46</v>
      </c>
      <c r="F9" s="61" t="s">
        <v>47</v>
      </c>
      <c r="H9" s="60" t="s">
        <v>42</v>
      </c>
      <c r="I9" s="60" t="s">
        <v>43</v>
      </c>
      <c r="J9" s="60" t="s">
        <v>44</v>
      </c>
      <c r="K9" s="63" t="s">
        <v>45</v>
      </c>
      <c r="L9" s="64" t="s">
        <v>46</v>
      </c>
      <c r="M9" s="63" t="s">
        <v>47</v>
      </c>
    </row>
    <row r="10" spans="1:13" x14ac:dyDescent="0.25">
      <c r="A10" s="65">
        <v>42886</v>
      </c>
      <c r="B10" s="66" t="s">
        <v>48</v>
      </c>
      <c r="C10" s="67"/>
      <c r="D10" s="68"/>
      <c r="E10" s="69"/>
      <c r="F10" s="69">
        <v>7212281.96</v>
      </c>
      <c r="G10" s="70"/>
      <c r="H10" s="65">
        <v>42886</v>
      </c>
      <c r="I10" s="66" t="s">
        <v>48</v>
      </c>
      <c r="J10" s="67"/>
      <c r="K10" s="71"/>
      <c r="L10" s="72"/>
      <c r="M10" s="72">
        <v>4298766.99</v>
      </c>
    </row>
    <row r="11" spans="1:13" ht="17.25" customHeight="1" x14ac:dyDescent="0.25">
      <c r="A11" s="73">
        <v>42899</v>
      </c>
      <c r="B11" s="74" t="s">
        <v>49</v>
      </c>
      <c r="C11" s="75" t="s">
        <v>50</v>
      </c>
      <c r="D11" s="76"/>
      <c r="E11" s="77">
        <v>228000</v>
      </c>
      <c r="F11" s="78"/>
      <c r="G11" s="70"/>
      <c r="H11" s="79">
        <v>42888</v>
      </c>
      <c r="I11" s="80" t="s">
        <v>51</v>
      </c>
      <c r="J11" s="81"/>
      <c r="K11" s="82">
        <v>1440</v>
      </c>
      <c r="L11" s="82"/>
      <c r="M11" s="82"/>
    </row>
    <row r="12" spans="1:13" ht="17.25" customHeight="1" x14ac:dyDescent="0.25">
      <c r="A12" s="73">
        <v>42899</v>
      </c>
      <c r="B12" s="74" t="s">
        <v>49</v>
      </c>
      <c r="C12" s="75" t="s">
        <v>52</v>
      </c>
      <c r="D12" s="76"/>
      <c r="E12" s="77">
        <v>598215</v>
      </c>
      <c r="F12" s="78"/>
      <c r="G12" s="70"/>
      <c r="H12" s="79">
        <v>42891</v>
      </c>
      <c r="I12" s="80" t="s">
        <v>51</v>
      </c>
      <c r="J12" s="81"/>
      <c r="K12" s="82">
        <v>2000</v>
      </c>
      <c r="L12" s="82"/>
      <c r="M12" s="82"/>
    </row>
    <row r="13" spans="1:13" ht="17.25" customHeight="1" x14ac:dyDescent="0.25">
      <c r="A13" s="73">
        <v>42914</v>
      </c>
      <c r="B13" s="74" t="s">
        <v>53</v>
      </c>
      <c r="C13" s="75" t="s">
        <v>54</v>
      </c>
      <c r="D13" s="76"/>
      <c r="E13" s="77">
        <v>220000</v>
      </c>
      <c r="F13" s="78"/>
      <c r="G13" s="70"/>
      <c r="H13" s="79">
        <v>42893</v>
      </c>
      <c r="I13" s="83" t="s">
        <v>55</v>
      </c>
      <c r="J13" s="81" t="s">
        <v>56</v>
      </c>
      <c r="K13" s="84"/>
      <c r="L13" s="82">
        <v>518577.44</v>
      </c>
      <c r="M13" s="84"/>
    </row>
    <row r="14" spans="1:13" ht="17.25" customHeight="1" x14ac:dyDescent="0.25">
      <c r="A14" s="73">
        <v>42916</v>
      </c>
      <c r="B14" s="74" t="s">
        <v>57</v>
      </c>
      <c r="C14" s="75" t="s">
        <v>58</v>
      </c>
      <c r="D14" s="76"/>
      <c r="E14" s="77">
        <v>15439.5</v>
      </c>
      <c r="F14" s="78"/>
      <c r="G14" s="70"/>
      <c r="H14" s="79">
        <v>42898</v>
      </c>
      <c r="I14" s="83" t="s">
        <v>59</v>
      </c>
      <c r="J14" s="81" t="s">
        <v>60</v>
      </c>
      <c r="K14" s="84"/>
      <c r="L14" s="82">
        <v>30000</v>
      </c>
      <c r="M14" s="84"/>
    </row>
    <row r="15" spans="1:13" ht="17.25" customHeight="1" x14ac:dyDescent="0.25">
      <c r="A15" s="73">
        <v>42916</v>
      </c>
      <c r="B15" s="74" t="s">
        <v>61</v>
      </c>
      <c r="C15" s="75" t="s">
        <v>62</v>
      </c>
      <c r="D15" s="76"/>
      <c r="E15" s="77">
        <v>2538</v>
      </c>
      <c r="F15" s="78"/>
      <c r="G15" s="70"/>
      <c r="H15" s="79">
        <v>42899</v>
      </c>
      <c r="I15" s="83" t="s">
        <v>63</v>
      </c>
      <c r="J15" s="81" t="s">
        <v>64</v>
      </c>
      <c r="K15" s="84"/>
      <c r="L15" s="82">
        <v>1458.81</v>
      </c>
      <c r="M15" s="84"/>
    </row>
    <row r="16" spans="1:13" ht="17.25" customHeight="1" x14ac:dyDescent="0.25">
      <c r="A16" s="73">
        <v>42916</v>
      </c>
      <c r="B16" s="74" t="s">
        <v>65</v>
      </c>
      <c r="C16" s="75" t="s">
        <v>66</v>
      </c>
      <c r="D16" s="76"/>
      <c r="E16" s="77">
        <v>41736</v>
      </c>
      <c r="F16" s="78"/>
      <c r="G16" s="70"/>
      <c r="H16" s="79">
        <v>42899</v>
      </c>
      <c r="I16" s="83" t="s">
        <v>67</v>
      </c>
      <c r="J16" s="81" t="s">
        <v>68</v>
      </c>
      <c r="K16" s="82"/>
      <c r="L16" s="82">
        <v>7500</v>
      </c>
      <c r="M16" s="82"/>
    </row>
    <row r="17" spans="1:13" ht="17.25" customHeight="1" x14ac:dyDescent="0.25">
      <c r="A17" s="73">
        <v>42916</v>
      </c>
      <c r="B17" s="74" t="s">
        <v>69</v>
      </c>
      <c r="C17" s="75" t="s">
        <v>70</v>
      </c>
      <c r="D17" s="76"/>
      <c r="E17" s="77">
        <v>73743</v>
      </c>
      <c r="F17" s="78"/>
      <c r="G17" s="70"/>
      <c r="H17" s="79">
        <v>42899</v>
      </c>
      <c r="I17" s="83" t="s">
        <v>71</v>
      </c>
      <c r="J17" s="81" t="s">
        <v>72</v>
      </c>
      <c r="K17" s="82"/>
      <c r="L17" s="82">
        <v>7500</v>
      </c>
      <c r="M17" s="82"/>
    </row>
    <row r="18" spans="1:13" ht="17.25" customHeight="1" x14ac:dyDescent="0.25">
      <c r="A18" s="73">
        <v>42916</v>
      </c>
      <c r="B18" s="74" t="s">
        <v>73</v>
      </c>
      <c r="C18" s="75" t="s">
        <v>74</v>
      </c>
      <c r="D18" s="76"/>
      <c r="E18" s="77">
        <v>149037</v>
      </c>
      <c r="F18" s="78"/>
      <c r="G18" s="70"/>
      <c r="H18" s="79">
        <v>42899</v>
      </c>
      <c r="I18" s="83" t="s">
        <v>75</v>
      </c>
      <c r="J18" s="81" t="s">
        <v>76</v>
      </c>
      <c r="K18" s="82"/>
      <c r="L18" s="82">
        <v>7381.03</v>
      </c>
      <c r="M18" s="82"/>
    </row>
    <row r="19" spans="1:13" ht="17.25" customHeight="1" x14ac:dyDescent="0.25">
      <c r="A19" s="73">
        <v>42916</v>
      </c>
      <c r="B19" s="74" t="s">
        <v>77</v>
      </c>
      <c r="C19" s="75" t="s">
        <v>78</v>
      </c>
      <c r="D19" s="76"/>
      <c r="E19" s="77">
        <v>32336</v>
      </c>
      <c r="F19" s="78"/>
      <c r="G19" s="70"/>
      <c r="H19" s="79">
        <v>42899</v>
      </c>
      <c r="I19" s="83" t="s">
        <v>79</v>
      </c>
      <c r="J19" s="81" t="s">
        <v>80</v>
      </c>
      <c r="K19" s="82"/>
      <c r="L19" s="82">
        <v>1116.17</v>
      </c>
      <c r="M19" s="82"/>
    </row>
    <row r="20" spans="1:13" ht="17.25" customHeight="1" x14ac:dyDescent="0.25">
      <c r="A20" s="73">
        <v>42916</v>
      </c>
      <c r="B20" s="74" t="s">
        <v>81</v>
      </c>
      <c r="C20" s="75" t="s">
        <v>82</v>
      </c>
      <c r="D20" s="76"/>
      <c r="E20" s="77">
        <v>5945.5</v>
      </c>
      <c r="F20" s="78"/>
      <c r="G20" s="70"/>
      <c r="H20" s="79">
        <v>42899</v>
      </c>
      <c r="I20" s="83" t="s">
        <v>83</v>
      </c>
      <c r="J20" s="81" t="s">
        <v>84</v>
      </c>
      <c r="K20" s="82"/>
      <c r="L20" s="82">
        <v>2619.12</v>
      </c>
      <c r="M20" s="82"/>
    </row>
    <row r="21" spans="1:13" ht="17.25" customHeight="1" x14ac:dyDescent="0.25">
      <c r="A21" s="73">
        <v>42916</v>
      </c>
      <c r="B21" s="74" t="s">
        <v>85</v>
      </c>
      <c r="C21" s="75" t="s">
        <v>86</v>
      </c>
      <c r="D21" s="76"/>
      <c r="E21" s="77">
        <v>29046</v>
      </c>
      <c r="F21" s="78"/>
      <c r="G21" s="70"/>
      <c r="H21" s="79">
        <v>42899</v>
      </c>
      <c r="I21" s="83" t="s">
        <v>87</v>
      </c>
      <c r="J21" s="81" t="s">
        <v>88</v>
      </c>
      <c r="K21" s="82"/>
      <c r="L21" s="82">
        <v>12900</v>
      </c>
      <c r="M21" s="82"/>
    </row>
    <row r="22" spans="1:13" ht="17.25" customHeight="1" x14ac:dyDescent="0.25">
      <c r="A22" s="73">
        <v>42916</v>
      </c>
      <c r="B22" s="74" t="s">
        <v>89</v>
      </c>
      <c r="C22" s="75" t="s">
        <v>90</v>
      </c>
      <c r="D22" s="76"/>
      <c r="E22" s="77">
        <v>35579</v>
      </c>
      <c r="F22" s="78"/>
      <c r="G22" s="70"/>
      <c r="H22" s="79">
        <v>42899</v>
      </c>
      <c r="I22" s="83" t="s">
        <v>91</v>
      </c>
      <c r="J22" s="81" t="s">
        <v>92</v>
      </c>
      <c r="K22" s="82"/>
      <c r="L22" s="82">
        <v>441.28</v>
      </c>
      <c r="M22" s="82"/>
    </row>
    <row r="23" spans="1:13" ht="17.25" customHeight="1" x14ac:dyDescent="0.25">
      <c r="A23" s="73">
        <v>42916</v>
      </c>
      <c r="B23" s="74" t="s">
        <v>93</v>
      </c>
      <c r="C23" s="75" t="s">
        <v>94</v>
      </c>
      <c r="D23" s="76"/>
      <c r="E23" s="77">
        <v>31678</v>
      </c>
      <c r="F23" s="78"/>
      <c r="G23" s="70"/>
      <c r="H23" s="79">
        <v>42899</v>
      </c>
      <c r="I23" s="83" t="s">
        <v>95</v>
      </c>
      <c r="J23" s="81" t="s">
        <v>96</v>
      </c>
      <c r="K23" s="82"/>
      <c r="L23" s="82">
        <v>44000</v>
      </c>
      <c r="M23" s="82"/>
    </row>
    <row r="24" spans="1:13" ht="17.25" customHeight="1" x14ac:dyDescent="0.25">
      <c r="A24" s="73">
        <v>42916</v>
      </c>
      <c r="B24" s="74" t="s">
        <v>97</v>
      </c>
      <c r="C24" s="75" t="s">
        <v>98</v>
      </c>
      <c r="D24" s="76"/>
      <c r="E24" s="77">
        <v>45543</v>
      </c>
      <c r="F24" s="78"/>
      <c r="G24" s="70"/>
      <c r="H24" s="79">
        <v>42899</v>
      </c>
      <c r="I24" s="83" t="s">
        <v>99</v>
      </c>
      <c r="J24" s="81" t="s">
        <v>100</v>
      </c>
      <c r="K24" s="82"/>
      <c r="L24" s="82">
        <v>3675.59</v>
      </c>
      <c r="M24" s="82"/>
    </row>
    <row r="25" spans="1:13" ht="17.25" customHeight="1" x14ac:dyDescent="0.25">
      <c r="A25" s="73">
        <v>42916</v>
      </c>
      <c r="B25" s="74" t="s">
        <v>101</v>
      </c>
      <c r="C25" s="75" t="s">
        <v>102</v>
      </c>
      <c r="D25" s="76"/>
      <c r="E25" s="77">
        <v>19411</v>
      </c>
      <c r="F25" s="78"/>
      <c r="G25" s="70"/>
      <c r="H25" s="79">
        <v>42899</v>
      </c>
      <c r="I25" s="83" t="s">
        <v>103</v>
      </c>
      <c r="J25" s="81" t="s">
        <v>104</v>
      </c>
      <c r="K25" s="82"/>
      <c r="L25" s="82">
        <v>2660.65</v>
      </c>
      <c r="M25" s="82"/>
    </row>
    <row r="26" spans="1:13" ht="17.25" customHeight="1" x14ac:dyDescent="0.25">
      <c r="A26" s="73">
        <v>42916</v>
      </c>
      <c r="B26" s="74" t="s">
        <v>105</v>
      </c>
      <c r="C26" s="75" t="s">
        <v>106</v>
      </c>
      <c r="D26" s="76"/>
      <c r="E26" s="77">
        <v>34451</v>
      </c>
      <c r="F26" s="78"/>
      <c r="G26" s="70"/>
      <c r="H26" s="79">
        <v>42899</v>
      </c>
      <c r="I26" s="83" t="s">
        <v>107</v>
      </c>
      <c r="J26" s="81" t="s">
        <v>108</v>
      </c>
      <c r="K26" s="82"/>
      <c r="L26" s="82">
        <v>7185.05</v>
      </c>
      <c r="M26" s="82"/>
    </row>
    <row r="27" spans="1:13" ht="17.25" customHeight="1" x14ac:dyDescent="0.25">
      <c r="A27" s="73">
        <v>42916</v>
      </c>
      <c r="B27" s="74" t="s">
        <v>109</v>
      </c>
      <c r="C27" s="75" t="s">
        <v>110</v>
      </c>
      <c r="D27" s="76"/>
      <c r="E27" s="77">
        <v>138556</v>
      </c>
      <c r="F27" s="78"/>
      <c r="G27" s="70"/>
      <c r="H27" s="79">
        <v>42899</v>
      </c>
      <c r="I27" s="83" t="s">
        <v>111</v>
      </c>
      <c r="J27" s="81" t="s">
        <v>112</v>
      </c>
      <c r="K27" s="82"/>
      <c r="L27" s="82">
        <v>4758.88</v>
      </c>
      <c r="M27" s="82"/>
    </row>
    <row r="28" spans="1:13" ht="17.25" customHeight="1" x14ac:dyDescent="0.25">
      <c r="A28" s="73">
        <v>42916</v>
      </c>
      <c r="B28" s="74" t="s">
        <v>113</v>
      </c>
      <c r="C28" s="75" t="s">
        <v>114</v>
      </c>
      <c r="D28" s="76"/>
      <c r="E28" s="77">
        <v>39245</v>
      </c>
      <c r="F28" s="78"/>
      <c r="G28" s="70"/>
      <c r="H28" s="79">
        <v>42899</v>
      </c>
      <c r="I28" s="83" t="s">
        <v>115</v>
      </c>
      <c r="J28" s="81" t="s">
        <v>116</v>
      </c>
      <c r="K28" s="82"/>
      <c r="L28" s="82">
        <v>5893.8</v>
      </c>
      <c r="M28" s="82"/>
    </row>
    <row r="29" spans="1:13" ht="17.25" customHeight="1" x14ac:dyDescent="0.25">
      <c r="A29" s="73">
        <v>42916</v>
      </c>
      <c r="B29" s="74" t="s">
        <v>117</v>
      </c>
      <c r="C29" s="75" t="s">
        <v>118</v>
      </c>
      <c r="D29" s="76"/>
      <c r="E29" s="77">
        <v>22654</v>
      </c>
      <c r="F29" s="78"/>
      <c r="G29" s="70"/>
      <c r="H29" s="79">
        <v>42899</v>
      </c>
      <c r="I29" s="83" t="s">
        <v>115</v>
      </c>
      <c r="J29" s="81" t="s">
        <v>119</v>
      </c>
      <c r="K29" s="82"/>
      <c r="L29" s="82">
        <v>4659.38</v>
      </c>
      <c r="M29" s="82"/>
    </row>
    <row r="30" spans="1:13" ht="17.25" customHeight="1" x14ac:dyDescent="0.25">
      <c r="A30" s="73">
        <v>42916</v>
      </c>
      <c r="B30" s="74" t="s">
        <v>120</v>
      </c>
      <c r="C30" s="75" t="s">
        <v>121</v>
      </c>
      <c r="D30" s="76"/>
      <c r="E30" s="77">
        <v>46013</v>
      </c>
      <c r="F30" s="78"/>
      <c r="G30" s="70"/>
      <c r="H30" s="79">
        <v>42899</v>
      </c>
      <c r="I30" s="83" t="s">
        <v>122</v>
      </c>
      <c r="J30" s="81" t="s">
        <v>123</v>
      </c>
      <c r="K30" s="82"/>
      <c r="L30" s="82">
        <v>3179.8</v>
      </c>
      <c r="M30" s="82"/>
    </row>
    <row r="31" spans="1:13" ht="17.25" customHeight="1" x14ac:dyDescent="0.25">
      <c r="A31" s="73">
        <v>42916</v>
      </c>
      <c r="B31" s="74" t="s">
        <v>124</v>
      </c>
      <c r="C31" s="75" t="s">
        <v>125</v>
      </c>
      <c r="D31" s="76"/>
      <c r="E31" s="77">
        <v>40514</v>
      </c>
      <c r="F31" s="78"/>
      <c r="G31" s="70"/>
      <c r="H31" s="79">
        <v>42899</v>
      </c>
      <c r="I31" s="83" t="s">
        <v>126</v>
      </c>
      <c r="J31" s="81" t="s">
        <v>127</v>
      </c>
      <c r="K31" s="82"/>
      <c r="L31" s="82">
        <v>1131.03</v>
      </c>
      <c r="M31" s="82"/>
    </row>
    <row r="32" spans="1:13" ht="17.25" customHeight="1" x14ac:dyDescent="0.25">
      <c r="A32" s="73">
        <v>42916</v>
      </c>
      <c r="B32" s="74" t="s">
        <v>128</v>
      </c>
      <c r="C32" s="75" t="s">
        <v>129</v>
      </c>
      <c r="D32" s="76"/>
      <c r="E32" s="77">
        <v>52099.5</v>
      </c>
      <c r="F32" s="78"/>
      <c r="G32" s="70"/>
      <c r="H32" s="79">
        <v>42899</v>
      </c>
      <c r="I32" s="83" t="s">
        <v>130</v>
      </c>
      <c r="J32" s="81" t="s">
        <v>131</v>
      </c>
      <c r="K32" s="82"/>
      <c r="L32" s="82">
        <v>11053.59</v>
      </c>
      <c r="M32" s="82"/>
    </row>
    <row r="33" spans="1:13" ht="17.25" customHeight="1" x14ac:dyDescent="0.25">
      <c r="A33" s="73">
        <v>42916</v>
      </c>
      <c r="B33" s="74" t="s">
        <v>132</v>
      </c>
      <c r="C33" s="75" t="s">
        <v>133</v>
      </c>
      <c r="D33" s="76"/>
      <c r="E33" s="77">
        <v>10152</v>
      </c>
      <c r="F33" s="78"/>
      <c r="G33" s="70"/>
      <c r="H33" s="79">
        <v>42899</v>
      </c>
      <c r="I33" s="83" t="s">
        <v>134</v>
      </c>
      <c r="J33" s="81" t="s">
        <v>135</v>
      </c>
      <c r="K33" s="82"/>
      <c r="L33" s="82">
        <v>1730.5</v>
      </c>
      <c r="M33" s="82"/>
    </row>
    <row r="34" spans="1:13" ht="17.25" customHeight="1" x14ac:dyDescent="0.25">
      <c r="A34" s="73">
        <v>42916</v>
      </c>
      <c r="B34" s="74" t="s">
        <v>136</v>
      </c>
      <c r="C34" s="75" t="s">
        <v>137</v>
      </c>
      <c r="D34" s="76"/>
      <c r="E34" s="77">
        <v>41313</v>
      </c>
      <c r="F34" s="78"/>
      <c r="G34" s="70"/>
      <c r="H34" s="79">
        <v>42899</v>
      </c>
      <c r="I34" s="83" t="s">
        <v>138</v>
      </c>
      <c r="J34" s="81" t="s">
        <v>139</v>
      </c>
      <c r="K34" s="82"/>
      <c r="L34" s="82">
        <v>1081.56</v>
      </c>
      <c r="M34" s="82"/>
    </row>
    <row r="35" spans="1:13" ht="17.25" customHeight="1" x14ac:dyDescent="0.25">
      <c r="A35" s="73">
        <v>42916</v>
      </c>
      <c r="B35" s="74" t="s">
        <v>140</v>
      </c>
      <c r="C35" s="75" t="s">
        <v>141</v>
      </c>
      <c r="D35" s="76"/>
      <c r="E35" s="77">
        <v>63332.5</v>
      </c>
      <c r="F35" s="78"/>
      <c r="G35" s="70"/>
      <c r="H35" s="79">
        <v>42899</v>
      </c>
      <c r="I35" s="83" t="s">
        <v>142</v>
      </c>
      <c r="J35" s="81" t="s">
        <v>143</v>
      </c>
      <c r="K35" s="82"/>
      <c r="L35" s="82">
        <v>7500</v>
      </c>
      <c r="M35" s="82"/>
    </row>
    <row r="36" spans="1:13" ht="17.25" customHeight="1" x14ac:dyDescent="0.25">
      <c r="A36" s="73">
        <v>42916</v>
      </c>
      <c r="B36" s="74" t="s">
        <v>144</v>
      </c>
      <c r="C36" s="75" t="s">
        <v>145</v>
      </c>
      <c r="D36" s="76"/>
      <c r="E36" s="77">
        <v>23735</v>
      </c>
      <c r="F36" s="78"/>
      <c r="G36" s="70"/>
      <c r="H36" s="79">
        <v>42899</v>
      </c>
      <c r="I36" s="83" t="s">
        <v>146</v>
      </c>
      <c r="J36" s="81" t="s">
        <v>147</v>
      </c>
      <c r="K36" s="82"/>
      <c r="L36" s="82">
        <v>0</v>
      </c>
      <c r="M36" s="82"/>
    </row>
    <row r="37" spans="1:13" ht="17.25" customHeight="1" x14ac:dyDescent="0.25">
      <c r="A37" s="73">
        <v>42916</v>
      </c>
      <c r="B37" s="74" t="s">
        <v>148</v>
      </c>
      <c r="C37" s="75" t="s">
        <v>149</v>
      </c>
      <c r="D37" s="76"/>
      <c r="E37" s="77">
        <v>38728</v>
      </c>
      <c r="F37" s="78"/>
      <c r="G37" s="70"/>
      <c r="H37" s="79">
        <v>42899</v>
      </c>
      <c r="I37" s="83" t="s">
        <v>150</v>
      </c>
      <c r="J37" s="81" t="s">
        <v>151</v>
      </c>
      <c r="K37" s="85"/>
      <c r="L37" s="82">
        <v>9005.9699999999993</v>
      </c>
      <c r="M37" s="85"/>
    </row>
    <row r="38" spans="1:13" ht="17.25" customHeight="1" x14ac:dyDescent="0.25">
      <c r="A38" s="73">
        <v>42916</v>
      </c>
      <c r="B38" s="74" t="s">
        <v>152</v>
      </c>
      <c r="C38" s="75" t="s">
        <v>153</v>
      </c>
      <c r="D38" s="76"/>
      <c r="E38" s="77">
        <v>38234.5</v>
      </c>
      <c r="F38" s="78"/>
      <c r="G38" s="70"/>
      <c r="H38" s="79">
        <v>42899</v>
      </c>
      <c r="I38" s="83" t="s">
        <v>154</v>
      </c>
      <c r="J38" s="81" t="s">
        <v>155</v>
      </c>
      <c r="K38" s="82"/>
      <c r="L38" s="82">
        <v>2675.07</v>
      </c>
      <c r="M38" s="82"/>
    </row>
    <row r="39" spans="1:13" ht="17.25" customHeight="1" x14ac:dyDescent="0.25">
      <c r="A39" s="73">
        <v>42916</v>
      </c>
      <c r="B39" s="74" t="s">
        <v>156</v>
      </c>
      <c r="C39" s="75" t="s">
        <v>157</v>
      </c>
      <c r="D39" s="76"/>
      <c r="E39" s="77">
        <v>0</v>
      </c>
      <c r="F39" s="78"/>
      <c r="G39" s="70"/>
      <c r="H39" s="79">
        <v>42899</v>
      </c>
      <c r="I39" s="83" t="s">
        <v>158</v>
      </c>
      <c r="J39" s="81" t="s">
        <v>159</v>
      </c>
      <c r="K39" s="82"/>
      <c r="L39" s="82">
        <v>2628.92</v>
      </c>
      <c r="M39" s="82"/>
    </row>
    <row r="40" spans="1:13" ht="17.25" customHeight="1" x14ac:dyDescent="0.25">
      <c r="A40" s="73">
        <v>42916</v>
      </c>
      <c r="B40" s="74" t="s">
        <v>156</v>
      </c>
      <c r="C40" s="75" t="s">
        <v>160</v>
      </c>
      <c r="D40" s="76"/>
      <c r="E40" s="77">
        <v>32430</v>
      </c>
      <c r="F40" s="78"/>
      <c r="G40" s="70"/>
      <c r="H40" s="79">
        <v>42899</v>
      </c>
      <c r="I40" s="83" t="s">
        <v>146</v>
      </c>
      <c r="J40" s="81" t="s">
        <v>161</v>
      </c>
      <c r="K40" s="82"/>
      <c r="L40" s="82">
        <v>14432.4</v>
      </c>
      <c r="M40" s="82"/>
    </row>
    <row r="41" spans="1:13" ht="17.25" customHeight="1" x14ac:dyDescent="0.25">
      <c r="A41" s="73">
        <v>42916</v>
      </c>
      <c r="B41" s="74" t="s">
        <v>162</v>
      </c>
      <c r="C41" s="75" t="s">
        <v>163</v>
      </c>
      <c r="D41" s="76"/>
      <c r="E41" s="77">
        <v>46882.5</v>
      </c>
      <c r="F41" s="78"/>
      <c r="G41" s="70"/>
      <c r="H41" s="79">
        <v>42899</v>
      </c>
      <c r="I41" s="83" t="s">
        <v>164</v>
      </c>
      <c r="J41" s="81" t="s">
        <v>165</v>
      </c>
      <c r="K41" s="82"/>
      <c r="L41" s="82">
        <v>7852</v>
      </c>
      <c r="M41" s="82"/>
    </row>
    <row r="42" spans="1:13" ht="17.25" customHeight="1" x14ac:dyDescent="0.25">
      <c r="A42" s="73">
        <v>42916</v>
      </c>
      <c r="B42" s="74" t="s">
        <v>166</v>
      </c>
      <c r="C42" s="75" t="s">
        <v>167</v>
      </c>
      <c r="D42" s="76"/>
      <c r="E42" s="77">
        <v>76375</v>
      </c>
      <c r="F42" s="78"/>
      <c r="G42" s="70"/>
      <c r="H42" s="79">
        <v>42899</v>
      </c>
      <c r="I42" s="83" t="s">
        <v>168</v>
      </c>
      <c r="J42" s="81" t="s">
        <v>169</v>
      </c>
      <c r="K42" s="82"/>
      <c r="L42" s="82">
        <v>1250</v>
      </c>
      <c r="M42" s="82"/>
    </row>
    <row r="43" spans="1:13" ht="17.25" customHeight="1" x14ac:dyDescent="0.25">
      <c r="A43" s="73">
        <v>42916</v>
      </c>
      <c r="B43" s="74" t="s">
        <v>170</v>
      </c>
      <c r="C43" s="75" t="s">
        <v>171</v>
      </c>
      <c r="D43" s="76"/>
      <c r="E43" s="77">
        <v>22795</v>
      </c>
      <c r="F43" s="78"/>
      <c r="G43" s="70"/>
      <c r="H43" s="79">
        <v>42899</v>
      </c>
      <c r="I43" s="83" t="s">
        <v>172</v>
      </c>
      <c r="J43" s="81" t="s">
        <v>173</v>
      </c>
      <c r="K43" s="82"/>
      <c r="L43" s="82">
        <v>1250</v>
      </c>
      <c r="M43" s="82"/>
    </row>
    <row r="44" spans="1:13" ht="17.25" customHeight="1" x14ac:dyDescent="0.25">
      <c r="A44" s="73">
        <v>42916</v>
      </c>
      <c r="B44" s="74" t="s">
        <v>174</v>
      </c>
      <c r="C44" s="75" t="s">
        <v>175</v>
      </c>
      <c r="D44" s="76"/>
      <c r="E44" s="77">
        <v>26414</v>
      </c>
      <c r="F44" s="78"/>
      <c r="G44" s="70"/>
      <c r="H44" s="79">
        <v>42899</v>
      </c>
      <c r="I44" s="83" t="s">
        <v>176</v>
      </c>
      <c r="J44" s="81" t="s">
        <v>177</v>
      </c>
      <c r="K44" s="82"/>
      <c r="L44" s="82">
        <v>500</v>
      </c>
      <c r="M44" s="82"/>
    </row>
    <row r="45" spans="1:13" ht="17.25" customHeight="1" x14ac:dyDescent="0.25">
      <c r="A45" s="73">
        <v>42916</v>
      </c>
      <c r="B45" s="74" t="s">
        <v>178</v>
      </c>
      <c r="C45" s="75" t="s">
        <v>179</v>
      </c>
      <c r="D45" s="76"/>
      <c r="E45" s="77">
        <v>12455</v>
      </c>
      <c r="F45" s="78"/>
      <c r="G45" s="70"/>
      <c r="H45" s="79">
        <v>42899</v>
      </c>
      <c r="I45" s="83" t="s">
        <v>180</v>
      </c>
      <c r="J45" s="81" t="s">
        <v>181</v>
      </c>
      <c r="K45" s="82"/>
      <c r="L45" s="82">
        <v>500</v>
      </c>
      <c r="M45" s="82"/>
    </row>
    <row r="46" spans="1:13" ht="17.25" customHeight="1" x14ac:dyDescent="0.25">
      <c r="A46" s="73">
        <v>42916</v>
      </c>
      <c r="B46" s="74" t="s">
        <v>182</v>
      </c>
      <c r="C46" s="75" t="s">
        <v>183</v>
      </c>
      <c r="D46" s="76"/>
      <c r="E46" s="77">
        <v>40796</v>
      </c>
      <c r="F46" s="78"/>
      <c r="G46" s="70"/>
      <c r="H46" s="79">
        <v>42899</v>
      </c>
      <c r="I46" s="83" t="s">
        <v>164</v>
      </c>
      <c r="J46" s="81" t="s">
        <v>184</v>
      </c>
      <c r="K46" s="82"/>
      <c r="L46" s="82">
        <v>500</v>
      </c>
      <c r="M46" s="82"/>
    </row>
    <row r="47" spans="1:13" ht="17.25" customHeight="1" x14ac:dyDescent="0.25">
      <c r="A47" s="73">
        <v>42916</v>
      </c>
      <c r="B47" s="74" t="s">
        <v>185</v>
      </c>
      <c r="C47" s="75" t="s">
        <v>186</v>
      </c>
      <c r="D47" s="76"/>
      <c r="E47" s="77">
        <v>23876</v>
      </c>
      <c r="F47" s="78"/>
      <c r="G47" s="70"/>
      <c r="H47" s="79">
        <v>42899</v>
      </c>
      <c r="I47" s="83" t="s">
        <v>187</v>
      </c>
      <c r="J47" s="81" t="s">
        <v>188</v>
      </c>
      <c r="K47" s="82"/>
      <c r="L47" s="82">
        <v>1600</v>
      </c>
      <c r="M47" s="82"/>
    </row>
    <row r="48" spans="1:13" ht="17.25" customHeight="1" x14ac:dyDescent="0.25">
      <c r="A48" s="73">
        <v>42916</v>
      </c>
      <c r="B48" s="74" t="s">
        <v>189</v>
      </c>
      <c r="C48" s="75" t="s">
        <v>190</v>
      </c>
      <c r="D48" s="76"/>
      <c r="E48" s="77">
        <v>9917</v>
      </c>
      <c r="F48" s="78"/>
      <c r="G48" s="70"/>
      <c r="H48" s="79">
        <v>42899</v>
      </c>
      <c r="I48" s="83" t="s">
        <v>191</v>
      </c>
      <c r="J48" s="81" t="s">
        <v>192</v>
      </c>
      <c r="K48" s="82"/>
      <c r="L48" s="82">
        <v>1000</v>
      </c>
      <c r="M48" s="82"/>
    </row>
    <row r="49" spans="1:13" ht="17.25" customHeight="1" x14ac:dyDescent="0.25">
      <c r="A49" s="73">
        <v>42916</v>
      </c>
      <c r="B49" s="74" t="s">
        <v>193</v>
      </c>
      <c r="C49" s="75" t="s">
        <v>194</v>
      </c>
      <c r="D49" s="76"/>
      <c r="E49" s="77">
        <v>46295</v>
      </c>
      <c r="F49" s="78"/>
      <c r="G49" s="70"/>
      <c r="H49" s="79">
        <v>42899</v>
      </c>
      <c r="I49" s="83" t="s">
        <v>195</v>
      </c>
      <c r="J49" s="81" t="s">
        <v>196</v>
      </c>
      <c r="K49" s="82"/>
      <c r="L49" s="82">
        <v>1000</v>
      </c>
      <c r="M49" s="82"/>
    </row>
    <row r="50" spans="1:13" ht="17.25" customHeight="1" x14ac:dyDescent="0.25">
      <c r="A50" s="73">
        <v>42916</v>
      </c>
      <c r="B50" s="74" t="s">
        <v>197</v>
      </c>
      <c r="C50" s="75" t="s">
        <v>198</v>
      </c>
      <c r="D50" s="76"/>
      <c r="E50" s="77">
        <v>31255</v>
      </c>
      <c r="F50" s="78"/>
      <c r="G50" s="70"/>
      <c r="H50" s="79">
        <v>42899</v>
      </c>
      <c r="I50" s="83" t="s">
        <v>134</v>
      </c>
      <c r="J50" s="81" t="s">
        <v>199</v>
      </c>
      <c r="K50" s="82"/>
      <c r="L50" s="82">
        <v>1000</v>
      </c>
      <c r="M50" s="82"/>
    </row>
    <row r="51" spans="1:13" ht="17.25" customHeight="1" x14ac:dyDescent="0.25">
      <c r="A51" s="73">
        <v>42916</v>
      </c>
      <c r="B51" s="74" t="s">
        <v>200</v>
      </c>
      <c r="C51" s="75" t="s">
        <v>201</v>
      </c>
      <c r="D51" s="76"/>
      <c r="E51" s="77">
        <v>6885.5</v>
      </c>
      <c r="F51" s="78"/>
      <c r="G51" s="70"/>
      <c r="H51" s="79">
        <v>42899</v>
      </c>
      <c r="I51" s="83" t="s">
        <v>91</v>
      </c>
      <c r="J51" s="81" t="s">
        <v>202</v>
      </c>
      <c r="K51" s="82"/>
      <c r="L51" s="82">
        <v>1000</v>
      </c>
      <c r="M51" s="82"/>
    </row>
    <row r="52" spans="1:13" ht="17.25" customHeight="1" x14ac:dyDescent="0.25">
      <c r="A52" s="73">
        <v>42916</v>
      </c>
      <c r="B52" s="74" t="s">
        <v>203</v>
      </c>
      <c r="C52" s="75" t="s">
        <v>204</v>
      </c>
      <c r="D52" s="76"/>
      <c r="E52" s="77">
        <v>28106</v>
      </c>
      <c r="F52" s="78"/>
      <c r="G52" s="70"/>
      <c r="H52" s="79">
        <v>42899</v>
      </c>
      <c r="I52" s="83" t="s">
        <v>205</v>
      </c>
      <c r="J52" s="81" t="s">
        <v>206</v>
      </c>
      <c r="K52" s="82"/>
      <c r="L52" s="82">
        <v>1000</v>
      </c>
      <c r="M52" s="82"/>
    </row>
    <row r="53" spans="1:13" ht="17.25" customHeight="1" x14ac:dyDescent="0.25">
      <c r="A53" s="73">
        <v>42916</v>
      </c>
      <c r="B53" s="74" t="s">
        <v>207</v>
      </c>
      <c r="C53" s="75" t="s">
        <v>208</v>
      </c>
      <c r="D53" s="76"/>
      <c r="E53" s="77">
        <v>0</v>
      </c>
      <c r="F53" s="78"/>
      <c r="G53" s="70"/>
      <c r="H53" s="79">
        <v>42899</v>
      </c>
      <c r="I53" s="83" t="s">
        <v>130</v>
      </c>
      <c r="J53" s="81" t="s">
        <v>209</v>
      </c>
      <c r="K53" s="82"/>
      <c r="L53" s="82">
        <v>1600</v>
      </c>
      <c r="M53" s="82"/>
    </row>
    <row r="54" spans="1:13" ht="17.25" customHeight="1" x14ac:dyDescent="0.25">
      <c r="A54" s="73">
        <v>42916</v>
      </c>
      <c r="B54" s="74" t="s">
        <v>210</v>
      </c>
      <c r="C54" s="75" t="s">
        <v>211</v>
      </c>
      <c r="D54" s="76"/>
      <c r="E54" s="77">
        <v>27824</v>
      </c>
      <c r="F54" s="78"/>
      <c r="G54" s="70"/>
      <c r="H54" s="79">
        <v>42899</v>
      </c>
      <c r="I54" s="83" t="s">
        <v>212</v>
      </c>
      <c r="J54" s="81" t="s">
        <v>213</v>
      </c>
      <c r="K54" s="82"/>
      <c r="L54" s="82">
        <v>1000</v>
      </c>
      <c r="M54" s="82"/>
    </row>
    <row r="55" spans="1:13" ht="17.25" customHeight="1" x14ac:dyDescent="0.25">
      <c r="A55" s="73">
        <v>42916</v>
      </c>
      <c r="B55" s="74" t="s">
        <v>214</v>
      </c>
      <c r="C55" s="75" t="s">
        <v>215</v>
      </c>
      <c r="D55" s="76"/>
      <c r="E55" s="77">
        <v>28435</v>
      </c>
      <c r="F55" s="78"/>
      <c r="G55" s="70"/>
      <c r="H55" s="79">
        <v>42899</v>
      </c>
      <c r="I55" s="83" t="s">
        <v>216</v>
      </c>
      <c r="J55" s="81" t="s">
        <v>217</v>
      </c>
      <c r="K55" s="82"/>
      <c r="L55" s="82">
        <v>5600</v>
      </c>
      <c r="M55" s="82"/>
    </row>
    <row r="56" spans="1:13" ht="17.25" customHeight="1" x14ac:dyDescent="0.25">
      <c r="A56" s="73">
        <v>42916</v>
      </c>
      <c r="B56" s="74" t="s">
        <v>218</v>
      </c>
      <c r="C56" s="75" t="s">
        <v>219</v>
      </c>
      <c r="D56" s="76"/>
      <c r="E56" s="77">
        <v>523467</v>
      </c>
      <c r="F56" s="78"/>
      <c r="G56" s="70"/>
      <c r="H56" s="79">
        <v>42899</v>
      </c>
      <c r="I56" s="83" t="s">
        <v>220</v>
      </c>
      <c r="J56" s="81" t="s">
        <v>221</v>
      </c>
      <c r="K56" s="82"/>
      <c r="L56" s="82">
        <v>0</v>
      </c>
      <c r="M56" s="82"/>
    </row>
    <row r="57" spans="1:13" ht="17.25" customHeight="1" x14ac:dyDescent="0.25">
      <c r="A57" s="73">
        <v>42916</v>
      </c>
      <c r="B57" s="74" t="s">
        <v>222</v>
      </c>
      <c r="C57" s="75" t="s">
        <v>223</v>
      </c>
      <c r="D57" s="76"/>
      <c r="E57" s="77">
        <v>46906</v>
      </c>
      <c r="F57" s="78"/>
      <c r="G57" s="70"/>
      <c r="H57" s="79">
        <v>42899</v>
      </c>
      <c r="I57" s="83" t="s">
        <v>224</v>
      </c>
      <c r="J57" s="81" t="s">
        <v>225</v>
      </c>
      <c r="K57" s="82"/>
      <c r="L57" s="82">
        <v>800</v>
      </c>
      <c r="M57" s="82"/>
    </row>
    <row r="58" spans="1:13" ht="17.25" customHeight="1" x14ac:dyDescent="0.25">
      <c r="A58" s="73">
        <v>42916</v>
      </c>
      <c r="B58" s="74" t="s">
        <v>226</v>
      </c>
      <c r="C58" s="75" t="s">
        <v>227</v>
      </c>
      <c r="D58" s="76"/>
      <c r="E58" s="77">
        <v>41736</v>
      </c>
      <c r="F58" s="78"/>
      <c r="G58" s="70"/>
      <c r="H58" s="79">
        <v>42899</v>
      </c>
      <c r="I58" s="83" t="s">
        <v>228</v>
      </c>
      <c r="J58" s="81" t="s">
        <v>229</v>
      </c>
      <c r="K58" s="82"/>
      <c r="L58" s="82">
        <v>600</v>
      </c>
      <c r="M58" s="82"/>
    </row>
    <row r="59" spans="1:13" ht="17.25" customHeight="1" x14ac:dyDescent="0.25">
      <c r="A59" s="73">
        <v>42916</v>
      </c>
      <c r="B59" s="74" t="s">
        <v>230</v>
      </c>
      <c r="C59" s="75" t="s">
        <v>231</v>
      </c>
      <c r="D59" s="76"/>
      <c r="E59" s="77">
        <v>18941</v>
      </c>
      <c r="F59" s="78"/>
      <c r="G59" s="70"/>
      <c r="H59" s="79">
        <v>42899</v>
      </c>
      <c r="I59" s="83" t="s">
        <v>232</v>
      </c>
      <c r="J59" s="81" t="s">
        <v>233</v>
      </c>
      <c r="K59" s="82"/>
      <c r="L59" s="82">
        <v>600</v>
      </c>
      <c r="M59" s="82"/>
    </row>
    <row r="60" spans="1:13" ht="17.25" customHeight="1" x14ac:dyDescent="0.25">
      <c r="A60" s="73">
        <v>42916</v>
      </c>
      <c r="B60" s="74" t="s">
        <v>234</v>
      </c>
      <c r="C60" s="75" t="s">
        <v>235</v>
      </c>
      <c r="D60" s="76"/>
      <c r="E60" s="77">
        <v>91203.5</v>
      </c>
      <c r="F60" s="78"/>
      <c r="G60" s="70"/>
      <c r="H60" s="79">
        <v>42899</v>
      </c>
      <c r="I60" s="83" t="s">
        <v>236</v>
      </c>
      <c r="J60" s="81" t="s">
        <v>237</v>
      </c>
      <c r="K60" s="82"/>
      <c r="L60" s="82">
        <v>500</v>
      </c>
      <c r="M60" s="82"/>
    </row>
    <row r="61" spans="1:13" ht="17.25" customHeight="1" x14ac:dyDescent="0.25">
      <c r="A61" s="73">
        <v>42916</v>
      </c>
      <c r="B61" s="74" t="s">
        <v>238</v>
      </c>
      <c r="C61" s="75" t="s">
        <v>239</v>
      </c>
      <c r="D61" s="76"/>
      <c r="E61" s="77">
        <v>50901</v>
      </c>
      <c r="F61" s="78"/>
      <c r="G61" s="70"/>
      <c r="H61" s="79">
        <v>42899</v>
      </c>
      <c r="I61" s="83" t="s">
        <v>224</v>
      </c>
      <c r="J61" s="81" t="s">
        <v>240</v>
      </c>
      <c r="K61" s="82"/>
      <c r="L61" s="82">
        <v>0</v>
      </c>
      <c r="M61" s="82"/>
    </row>
    <row r="62" spans="1:13" ht="17.25" customHeight="1" x14ac:dyDescent="0.25">
      <c r="A62" s="73">
        <v>42916</v>
      </c>
      <c r="B62" s="74" t="s">
        <v>241</v>
      </c>
      <c r="C62" s="75" t="s">
        <v>242</v>
      </c>
      <c r="D62" s="76"/>
      <c r="E62" s="77">
        <v>23218</v>
      </c>
      <c r="F62" s="78"/>
      <c r="G62" s="70"/>
      <c r="H62" s="79">
        <v>42899</v>
      </c>
      <c r="I62" s="83" t="s">
        <v>212</v>
      </c>
      <c r="J62" s="81" t="s">
        <v>243</v>
      </c>
      <c r="K62" s="82"/>
      <c r="L62" s="82">
        <v>0</v>
      </c>
      <c r="M62" s="82"/>
    </row>
    <row r="63" spans="1:13" ht="17.25" customHeight="1" x14ac:dyDescent="0.25">
      <c r="A63" s="73">
        <v>42916</v>
      </c>
      <c r="B63" s="74" t="s">
        <v>244</v>
      </c>
      <c r="C63" s="75" t="s">
        <v>245</v>
      </c>
      <c r="D63" s="76"/>
      <c r="E63" s="77">
        <v>11280</v>
      </c>
      <c r="F63" s="78"/>
      <c r="G63" s="70"/>
      <c r="H63" s="79">
        <v>42899</v>
      </c>
      <c r="I63" s="83" t="s">
        <v>246</v>
      </c>
      <c r="J63" s="81" t="s">
        <v>247</v>
      </c>
      <c r="K63" s="82"/>
      <c r="L63" s="82">
        <v>2700</v>
      </c>
      <c r="M63" s="82"/>
    </row>
    <row r="64" spans="1:13" ht="17.25" customHeight="1" x14ac:dyDescent="0.25">
      <c r="A64" s="73">
        <v>42916</v>
      </c>
      <c r="B64" s="74" t="s">
        <v>248</v>
      </c>
      <c r="C64" s="75" t="s">
        <v>249</v>
      </c>
      <c r="D64" s="76"/>
      <c r="E64" s="77">
        <v>18706</v>
      </c>
      <c r="F64" s="78"/>
      <c r="G64" s="70"/>
      <c r="H64" s="79">
        <v>42899</v>
      </c>
      <c r="I64" s="83" t="s">
        <v>250</v>
      </c>
      <c r="J64" s="81" t="s">
        <v>251</v>
      </c>
      <c r="K64" s="82"/>
      <c r="L64" s="82">
        <v>0</v>
      </c>
      <c r="M64" s="82"/>
    </row>
    <row r="65" spans="1:13" ht="17.25" customHeight="1" x14ac:dyDescent="0.25">
      <c r="A65" s="73">
        <v>42916</v>
      </c>
      <c r="B65" s="74" t="s">
        <v>252</v>
      </c>
      <c r="C65" s="75" t="s">
        <v>253</v>
      </c>
      <c r="D65" s="76"/>
      <c r="E65" s="77">
        <v>12361</v>
      </c>
      <c r="F65" s="78"/>
      <c r="G65" s="70"/>
      <c r="H65" s="79">
        <v>42899</v>
      </c>
      <c r="I65" s="83" t="s">
        <v>254</v>
      </c>
      <c r="J65" s="81" t="s">
        <v>255</v>
      </c>
      <c r="K65" s="82"/>
      <c r="L65" s="82">
        <v>2400</v>
      </c>
      <c r="M65" s="82"/>
    </row>
    <row r="66" spans="1:13" ht="17.25" customHeight="1" x14ac:dyDescent="0.25">
      <c r="A66" s="73">
        <v>42916</v>
      </c>
      <c r="B66" s="74" t="s">
        <v>256</v>
      </c>
      <c r="C66" s="75" t="s">
        <v>257</v>
      </c>
      <c r="D66" s="76"/>
      <c r="E66" s="77">
        <v>16027</v>
      </c>
      <c r="F66" s="78"/>
      <c r="G66" s="70"/>
      <c r="H66" s="79">
        <v>42899</v>
      </c>
      <c r="I66" s="83" t="s">
        <v>258</v>
      </c>
      <c r="J66" s="81" t="s">
        <v>259</v>
      </c>
      <c r="K66" s="82"/>
      <c r="L66" s="82">
        <v>2700</v>
      </c>
      <c r="M66" s="82"/>
    </row>
    <row r="67" spans="1:13" ht="17.25" customHeight="1" x14ac:dyDescent="0.25">
      <c r="A67" s="73">
        <v>42916</v>
      </c>
      <c r="B67" s="74" t="s">
        <v>260</v>
      </c>
      <c r="C67" s="75" t="s">
        <v>261</v>
      </c>
      <c r="D67" s="76"/>
      <c r="E67" s="77">
        <v>9541</v>
      </c>
      <c r="F67" s="78"/>
      <c r="G67" s="70"/>
      <c r="H67" s="79">
        <v>42899</v>
      </c>
      <c r="I67" s="83" t="s">
        <v>262</v>
      </c>
      <c r="J67" s="81" t="s">
        <v>263</v>
      </c>
      <c r="K67" s="82"/>
      <c r="L67" s="82">
        <v>0</v>
      </c>
      <c r="M67" s="82"/>
    </row>
    <row r="68" spans="1:13" ht="17.25" customHeight="1" x14ac:dyDescent="0.25">
      <c r="A68" s="73">
        <v>42916</v>
      </c>
      <c r="B68" s="74" t="s">
        <v>264</v>
      </c>
      <c r="C68" s="75" t="s">
        <v>265</v>
      </c>
      <c r="D68" s="76"/>
      <c r="E68" s="77">
        <v>12831</v>
      </c>
      <c r="F68" s="78"/>
      <c r="G68" s="70"/>
      <c r="H68" s="79">
        <v>42899</v>
      </c>
      <c r="I68" s="83" t="s">
        <v>266</v>
      </c>
      <c r="J68" s="81" t="s">
        <v>267</v>
      </c>
      <c r="K68" s="82"/>
      <c r="L68" s="82">
        <v>1250</v>
      </c>
      <c r="M68" s="82"/>
    </row>
    <row r="69" spans="1:13" ht="17.25" customHeight="1" x14ac:dyDescent="0.25">
      <c r="A69" s="73">
        <v>42916</v>
      </c>
      <c r="B69" s="74" t="s">
        <v>268</v>
      </c>
      <c r="C69" s="75" t="s">
        <v>269</v>
      </c>
      <c r="D69" s="76"/>
      <c r="E69" s="77">
        <v>19834</v>
      </c>
      <c r="F69" s="78"/>
      <c r="G69" s="70"/>
      <c r="H69" s="79">
        <v>42899</v>
      </c>
      <c r="I69" s="83" t="s">
        <v>262</v>
      </c>
      <c r="J69" s="81" t="s">
        <v>270</v>
      </c>
      <c r="K69" s="82"/>
      <c r="L69" s="82">
        <v>0</v>
      </c>
      <c r="M69" s="82"/>
    </row>
    <row r="70" spans="1:13" ht="17.25" customHeight="1" x14ac:dyDescent="0.25">
      <c r="A70" s="73">
        <v>42916</v>
      </c>
      <c r="B70" s="74" t="s">
        <v>207</v>
      </c>
      <c r="C70" s="75" t="s">
        <v>271</v>
      </c>
      <c r="D70" s="76"/>
      <c r="E70" s="77">
        <v>81122</v>
      </c>
      <c r="F70" s="78"/>
      <c r="G70" s="70"/>
      <c r="H70" s="79">
        <v>42899</v>
      </c>
      <c r="I70" s="83" t="s">
        <v>266</v>
      </c>
      <c r="J70" s="81" t="s">
        <v>272</v>
      </c>
      <c r="K70" s="82"/>
      <c r="L70" s="82">
        <v>1250</v>
      </c>
      <c r="M70" s="82"/>
    </row>
    <row r="71" spans="1:13" ht="17.25" customHeight="1" x14ac:dyDescent="0.25">
      <c r="A71" s="73">
        <v>42916</v>
      </c>
      <c r="B71" s="74" t="s">
        <v>273</v>
      </c>
      <c r="C71" s="75" t="s">
        <v>274</v>
      </c>
      <c r="D71" s="76"/>
      <c r="E71" s="77">
        <v>37759.800000000003</v>
      </c>
      <c r="F71" s="78"/>
      <c r="G71" s="70"/>
      <c r="H71" s="79">
        <v>42899</v>
      </c>
      <c r="I71" s="83" t="s">
        <v>275</v>
      </c>
      <c r="J71" s="81" t="s">
        <v>276</v>
      </c>
      <c r="K71" s="82"/>
      <c r="L71" s="82">
        <v>1200</v>
      </c>
      <c r="M71" s="82"/>
    </row>
    <row r="72" spans="1:13" ht="17.25" customHeight="1" x14ac:dyDescent="0.25">
      <c r="A72" s="73">
        <v>42916</v>
      </c>
      <c r="B72" s="74" t="s">
        <v>277</v>
      </c>
      <c r="C72" s="75" t="s">
        <v>278</v>
      </c>
      <c r="D72" s="76"/>
      <c r="E72" s="77">
        <v>21831.5</v>
      </c>
      <c r="F72" s="78"/>
      <c r="G72" s="70"/>
      <c r="H72" s="79">
        <v>42899</v>
      </c>
      <c r="I72" s="83" t="s">
        <v>279</v>
      </c>
      <c r="J72" s="81" t="s">
        <v>280</v>
      </c>
      <c r="K72" s="82"/>
      <c r="L72" s="82">
        <v>900</v>
      </c>
      <c r="M72" s="82"/>
    </row>
    <row r="73" spans="1:13" ht="17.25" customHeight="1" x14ac:dyDescent="0.25">
      <c r="A73" s="73">
        <v>42916</v>
      </c>
      <c r="B73" s="74" t="s">
        <v>281</v>
      </c>
      <c r="C73" s="75" t="s">
        <v>282</v>
      </c>
      <c r="D73" s="76"/>
      <c r="E73" s="77">
        <v>4582.5</v>
      </c>
      <c r="F73" s="78"/>
      <c r="G73" s="70"/>
      <c r="H73" s="79">
        <v>42899</v>
      </c>
      <c r="I73" s="83" t="s">
        <v>283</v>
      </c>
      <c r="J73" s="81" t="s">
        <v>284</v>
      </c>
      <c r="K73" s="82"/>
      <c r="L73" s="82">
        <v>0</v>
      </c>
      <c r="M73" s="82"/>
    </row>
    <row r="74" spans="1:13" ht="17.25" customHeight="1" x14ac:dyDescent="0.25">
      <c r="A74" s="73">
        <v>42916</v>
      </c>
      <c r="B74" s="74" t="s">
        <v>234</v>
      </c>
      <c r="C74" s="75" t="s">
        <v>285</v>
      </c>
      <c r="D74" s="76"/>
      <c r="E74" s="77">
        <v>11787.6</v>
      </c>
      <c r="F74" s="78"/>
      <c r="G74" s="70"/>
      <c r="H74" s="79">
        <v>42899</v>
      </c>
      <c r="I74" s="83" t="s">
        <v>286</v>
      </c>
      <c r="J74" s="81" t="s">
        <v>287</v>
      </c>
      <c r="K74" s="82"/>
      <c r="L74" s="82">
        <v>1200</v>
      </c>
      <c r="M74" s="82"/>
    </row>
    <row r="75" spans="1:13" ht="17.25" customHeight="1" x14ac:dyDescent="0.25">
      <c r="A75" s="73">
        <v>42916</v>
      </c>
      <c r="B75" s="74" t="s">
        <v>288</v>
      </c>
      <c r="C75" s="75" t="s">
        <v>289</v>
      </c>
      <c r="D75" s="76"/>
      <c r="E75" s="77">
        <v>12925</v>
      </c>
      <c r="F75" s="78"/>
      <c r="G75" s="70"/>
      <c r="H75" s="79">
        <v>42899</v>
      </c>
      <c r="I75" s="83" t="s">
        <v>290</v>
      </c>
      <c r="J75" s="81" t="s">
        <v>291</v>
      </c>
      <c r="K75" s="82"/>
      <c r="L75" s="82">
        <v>1300</v>
      </c>
      <c r="M75" s="82"/>
    </row>
    <row r="76" spans="1:13" ht="17.25" customHeight="1" x14ac:dyDescent="0.25">
      <c r="A76" s="73">
        <v>42916</v>
      </c>
      <c r="B76" s="74" t="s">
        <v>292</v>
      </c>
      <c r="C76" s="75" t="s">
        <v>293</v>
      </c>
      <c r="D76" s="76"/>
      <c r="E76" s="77">
        <v>10998</v>
      </c>
      <c r="F76" s="78"/>
      <c r="G76" s="70"/>
      <c r="H76" s="79">
        <v>42899</v>
      </c>
      <c r="I76" s="83" t="s">
        <v>294</v>
      </c>
      <c r="J76" s="81" t="s">
        <v>295</v>
      </c>
      <c r="K76" s="82"/>
      <c r="L76" s="82">
        <v>1000</v>
      </c>
      <c r="M76" s="82"/>
    </row>
    <row r="77" spans="1:13" ht="17.25" customHeight="1" x14ac:dyDescent="0.25">
      <c r="A77" s="73">
        <v>42916</v>
      </c>
      <c r="B77" s="74" t="s">
        <v>296</v>
      </c>
      <c r="C77" s="75" t="s">
        <v>297</v>
      </c>
      <c r="D77" s="76"/>
      <c r="E77" s="77">
        <v>30315</v>
      </c>
      <c r="F77" s="78"/>
      <c r="G77" s="70"/>
      <c r="H77" s="79">
        <v>42899</v>
      </c>
      <c r="I77" s="83" t="s">
        <v>142</v>
      </c>
      <c r="J77" s="81" t="s">
        <v>298</v>
      </c>
      <c r="K77" s="82"/>
      <c r="L77" s="82">
        <v>3750</v>
      </c>
      <c r="M77" s="82"/>
    </row>
    <row r="78" spans="1:13" ht="17.25" customHeight="1" x14ac:dyDescent="0.25">
      <c r="A78" s="73">
        <v>42916</v>
      </c>
      <c r="B78" s="74" t="s">
        <v>299</v>
      </c>
      <c r="C78" s="75" t="s">
        <v>300</v>
      </c>
      <c r="D78" s="76"/>
      <c r="E78" s="77">
        <v>90710</v>
      </c>
      <c r="F78" s="78"/>
      <c r="G78" s="70"/>
      <c r="H78" s="79">
        <v>42899</v>
      </c>
      <c r="I78" s="83" t="s">
        <v>301</v>
      </c>
      <c r="J78" s="81" t="s">
        <v>302</v>
      </c>
      <c r="K78" s="82"/>
      <c r="L78" s="82">
        <v>1500</v>
      </c>
      <c r="M78" s="82"/>
    </row>
    <row r="79" spans="1:13" ht="17.25" customHeight="1" x14ac:dyDescent="0.25">
      <c r="A79" s="73">
        <v>42916</v>
      </c>
      <c r="B79" s="74" t="s">
        <v>303</v>
      </c>
      <c r="C79" s="75" t="s">
        <v>304</v>
      </c>
      <c r="D79" s="76"/>
      <c r="E79" s="77">
        <v>262476</v>
      </c>
      <c r="F79" s="78"/>
      <c r="G79" s="70"/>
      <c r="H79" s="79">
        <v>42899</v>
      </c>
      <c r="I79" s="83" t="s">
        <v>301</v>
      </c>
      <c r="J79" s="81" t="s">
        <v>305</v>
      </c>
      <c r="K79" s="82"/>
      <c r="L79" s="82">
        <v>1500</v>
      </c>
      <c r="M79" s="82"/>
    </row>
    <row r="80" spans="1:13" ht="17.25" customHeight="1" x14ac:dyDescent="0.25">
      <c r="A80" s="73">
        <v>42916</v>
      </c>
      <c r="B80" s="74" t="s">
        <v>306</v>
      </c>
      <c r="C80" s="75" t="s">
        <v>307</v>
      </c>
      <c r="D80" s="76"/>
      <c r="E80" s="77">
        <v>180000</v>
      </c>
      <c r="F80" s="78"/>
      <c r="G80" s="70"/>
      <c r="H80" s="79">
        <v>42899</v>
      </c>
      <c r="I80" s="83" t="s">
        <v>301</v>
      </c>
      <c r="J80" s="81" t="s">
        <v>308</v>
      </c>
      <c r="K80" s="82"/>
      <c r="L80" s="82">
        <v>0</v>
      </c>
      <c r="M80" s="82"/>
    </row>
    <row r="81" spans="1:13" ht="17.25" customHeight="1" x14ac:dyDescent="0.25">
      <c r="A81" s="73">
        <v>42916</v>
      </c>
      <c r="B81" s="74" t="s">
        <v>309</v>
      </c>
      <c r="C81" s="75" t="s">
        <v>310</v>
      </c>
      <c r="D81" s="76"/>
      <c r="E81" s="77">
        <v>16920</v>
      </c>
      <c r="F81" s="78"/>
      <c r="G81" s="70"/>
      <c r="H81" s="79">
        <v>42899</v>
      </c>
      <c r="I81" s="83" t="s">
        <v>301</v>
      </c>
      <c r="J81" s="81" t="s">
        <v>311</v>
      </c>
      <c r="K81" s="82"/>
      <c r="L81" s="82">
        <v>1250</v>
      </c>
      <c r="M81" s="82"/>
    </row>
    <row r="82" spans="1:13" ht="17.25" customHeight="1" x14ac:dyDescent="0.25">
      <c r="A82" s="73">
        <v>42916</v>
      </c>
      <c r="B82" s="74" t="s">
        <v>309</v>
      </c>
      <c r="C82" s="75" t="s">
        <v>312</v>
      </c>
      <c r="D82" s="76"/>
      <c r="E82" s="77">
        <v>9306</v>
      </c>
      <c r="F82" s="78"/>
      <c r="G82" s="70"/>
      <c r="H82" s="79">
        <v>42899</v>
      </c>
      <c r="I82" s="83" t="s">
        <v>180</v>
      </c>
      <c r="J82" s="81" t="s">
        <v>313</v>
      </c>
      <c r="K82" s="82"/>
      <c r="L82" s="82">
        <v>1500</v>
      </c>
      <c r="M82" s="82"/>
    </row>
    <row r="83" spans="1:13" ht="17.25" customHeight="1" x14ac:dyDescent="0.25">
      <c r="A83" s="73">
        <v>42916</v>
      </c>
      <c r="B83" s="74" t="s">
        <v>314</v>
      </c>
      <c r="C83" s="75" t="s">
        <v>315</v>
      </c>
      <c r="D83" s="76"/>
      <c r="E83" s="77">
        <v>18800</v>
      </c>
      <c r="F83" s="78"/>
      <c r="G83" s="70"/>
      <c r="H83" s="79">
        <v>42899</v>
      </c>
      <c r="I83" s="83" t="s">
        <v>316</v>
      </c>
      <c r="J83" s="81" t="s">
        <v>317</v>
      </c>
      <c r="K83" s="82"/>
      <c r="L83" s="82">
        <v>3750</v>
      </c>
      <c r="M83" s="82"/>
    </row>
    <row r="84" spans="1:13" ht="17.25" customHeight="1" x14ac:dyDescent="0.25">
      <c r="A84" s="73">
        <v>42916</v>
      </c>
      <c r="B84" s="74" t="s">
        <v>318</v>
      </c>
      <c r="C84" s="75" t="s">
        <v>319</v>
      </c>
      <c r="D84" s="76"/>
      <c r="E84" s="77">
        <v>21197</v>
      </c>
      <c r="F84" s="78"/>
      <c r="G84" s="70"/>
      <c r="H84" s="79">
        <v>42899</v>
      </c>
      <c r="I84" s="83" t="s">
        <v>180</v>
      </c>
      <c r="J84" s="81" t="s">
        <v>320</v>
      </c>
      <c r="K84" s="82"/>
      <c r="L84" s="82">
        <v>6000</v>
      </c>
      <c r="M84" s="82"/>
    </row>
    <row r="85" spans="1:13" ht="17.25" customHeight="1" x14ac:dyDescent="0.25">
      <c r="A85" s="73">
        <v>42916</v>
      </c>
      <c r="B85" s="74" t="s">
        <v>321</v>
      </c>
      <c r="C85" s="75" t="s">
        <v>322</v>
      </c>
      <c r="D85" s="76"/>
      <c r="E85" s="77">
        <v>50713</v>
      </c>
      <c r="F85" s="78"/>
      <c r="G85" s="70"/>
      <c r="H85" s="79">
        <v>42899</v>
      </c>
      <c r="I85" s="83" t="s">
        <v>323</v>
      </c>
      <c r="J85" s="81" t="s">
        <v>324</v>
      </c>
      <c r="K85" s="82"/>
      <c r="L85" s="82">
        <v>1200</v>
      </c>
      <c r="M85" s="82"/>
    </row>
    <row r="86" spans="1:13" ht="17.25" customHeight="1" x14ac:dyDescent="0.25">
      <c r="A86" s="73">
        <v>42916</v>
      </c>
      <c r="B86" s="74" t="s">
        <v>325</v>
      </c>
      <c r="C86" s="75" t="s">
        <v>326</v>
      </c>
      <c r="D86" s="76"/>
      <c r="E86" s="77">
        <v>83096</v>
      </c>
      <c r="F86" s="78"/>
      <c r="G86" s="70"/>
      <c r="H86" s="79">
        <v>42899</v>
      </c>
      <c r="I86" s="83" t="s">
        <v>53</v>
      </c>
      <c r="J86" s="81" t="s">
        <v>327</v>
      </c>
      <c r="K86" s="82"/>
      <c r="L86" s="82">
        <v>0</v>
      </c>
      <c r="M86" s="82"/>
    </row>
    <row r="87" spans="1:13" ht="17.25" customHeight="1" x14ac:dyDescent="0.25">
      <c r="A87" s="73">
        <v>42916</v>
      </c>
      <c r="B87" s="74" t="s">
        <v>328</v>
      </c>
      <c r="C87" s="75" t="s">
        <v>329</v>
      </c>
      <c r="D87" s="76"/>
      <c r="E87" s="77">
        <v>53486</v>
      </c>
      <c r="F87" s="78"/>
      <c r="G87" s="70"/>
      <c r="H87" s="79">
        <v>42899</v>
      </c>
      <c r="I87" s="83" t="s">
        <v>330</v>
      </c>
      <c r="J87" s="81" t="s">
        <v>331</v>
      </c>
      <c r="K87" s="82"/>
      <c r="L87" s="82">
        <v>1200</v>
      </c>
      <c r="M87" s="82"/>
    </row>
    <row r="88" spans="1:13" ht="17.25" customHeight="1" x14ac:dyDescent="0.25">
      <c r="A88" s="73">
        <v>42916</v>
      </c>
      <c r="B88" s="74" t="s">
        <v>332</v>
      </c>
      <c r="C88" s="75" t="s">
        <v>333</v>
      </c>
      <c r="D88" s="76"/>
      <c r="E88" s="77">
        <v>26696</v>
      </c>
      <c r="F88" s="78"/>
      <c r="G88" s="70"/>
      <c r="H88" s="79">
        <v>42899</v>
      </c>
      <c r="I88" s="83" t="s">
        <v>262</v>
      </c>
      <c r="J88" s="81" t="s">
        <v>334</v>
      </c>
      <c r="K88" s="82"/>
      <c r="L88" s="82">
        <v>1600</v>
      </c>
      <c r="M88" s="82"/>
    </row>
    <row r="89" spans="1:13" ht="17.25" customHeight="1" x14ac:dyDescent="0.25">
      <c r="A89" s="73">
        <v>42916</v>
      </c>
      <c r="B89" s="74" t="s">
        <v>335</v>
      </c>
      <c r="C89" s="75" t="s">
        <v>336</v>
      </c>
      <c r="D89" s="76"/>
      <c r="E89" s="77">
        <v>23124</v>
      </c>
      <c r="F89" s="78"/>
      <c r="G89" s="70"/>
      <c r="H89" s="79">
        <v>42899</v>
      </c>
      <c r="I89" s="83" t="s">
        <v>337</v>
      </c>
      <c r="J89" s="81" t="s">
        <v>338</v>
      </c>
      <c r="K89" s="82"/>
      <c r="L89" s="82">
        <v>1000</v>
      </c>
      <c r="M89" s="82"/>
    </row>
    <row r="90" spans="1:13" ht="17.25" customHeight="1" x14ac:dyDescent="0.25">
      <c r="A90" s="73">
        <v>42916</v>
      </c>
      <c r="B90" s="74" t="s">
        <v>339</v>
      </c>
      <c r="C90" s="75" t="s">
        <v>340</v>
      </c>
      <c r="D90" s="76"/>
      <c r="E90" s="77">
        <v>65988</v>
      </c>
      <c r="F90" s="78"/>
      <c r="G90" s="70"/>
      <c r="H90" s="79">
        <v>42899</v>
      </c>
      <c r="I90" s="83" t="s">
        <v>53</v>
      </c>
      <c r="J90" s="81" t="s">
        <v>341</v>
      </c>
      <c r="K90" s="82"/>
      <c r="L90" s="82">
        <v>1800</v>
      </c>
      <c r="M90" s="82"/>
    </row>
    <row r="91" spans="1:13" ht="17.25" customHeight="1" x14ac:dyDescent="0.25">
      <c r="A91" s="73">
        <v>42916</v>
      </c>
      <c r="B91" s="74" t="s">
        <v>342</v>
      </c>
      <c r="C91" s="75" t="s">
        <v>343</v>
      </c>
      <c r="D91" s="76"/>
      <c r="E91" s="77">
        <v>36284</v>
      </c>
      <c r="F91" s="78"/>
      <c r="G91" s="70"/>
      <c r="H91" s="79">
        <v>42899</v>
      </c>
      <c r="I91" s="83" t="s">
        <v>344</v>
      </c>
      <c r="J91" s="81" t="s">
        <v>345</v>
      </c>
      <c r="K91" s="82"/>
      <c r="L91" s="82">
        <v>99000</v>
      </c>
      <c r="M91" s="82"/>
    </row>
    <row r="92" spans="1:13" ht="17.25" customHeight="1" x14ac:dyDescent="0.25">
      <c r="A92" s="73">
        <v>42916</v>
      </c>
      <c r="B92" s="74" t="s">
        <v>346</v>
      </c>
      <c r="C92" s="75" t="s">
        <v>347</v>
      </c>
      <c r="D92" s="76"/>
      <c r="E92" s="77">
        <v>39574</v>
      </c>
      <c r="F92" s="78"/>
      <c r="G92" s="70"/>
      <c r="H92" s="79">
        <v>42899</v>
      </c>
      <c r="I92" s="83" t="s">
        <v>348</v>
      </c>
      <c r="J92" s="81" t="s">
        <v>349</v>
      </c>
      <c r="K92" s="82"/>
      <c r="L92" s="82">
        <v>45000</v>
      </c>
      <c r="M92" s="82"/>
    </row>
    <row r="93" spans="1:13" ht="17.25" customHeight="1" x14ac:dyDescent="0.25">
      <c r="A93" s="73">
        <v>42916</v>
      </c>
      <c r="B93" s="74" t="s">
        <v>350</v>
      </c>
      <c r="C93" s="75" t="s">
        <v>351</v>
      </c>
      <c r="D93" s="76"/>
      <c r="E93" s="77">
        <v>65659</v>
      </c>
      <c r="F93" s="78"/>
      <c r="G93" s="70"/>
      <c r="H93" s="79">
        <v>42899</v>
      </c>
      <c r="I93" s="83" t="s">
        <v>352</v>
      </c>
      <c r="J93" s="81" t="s">
        <v>353</v>
      </c>
      <c r="K93" s="82"/>
      <c r="L93" s="82">
        <v>54000</v>
      </c>
      <c r="M93" s="82"/>
    </row>
    <row r="94" spans="1:13" ht="17.25" customHeight="1" x14ac:dyDescent="0.25">
      <c r="A94" s="73">
        <v>42916</v>
      </c>
      <c r="B94" s="74" t="s">
        <v>354</v>
      </c>
      <c r="C94" s="75" t="s">
        <v>355</v>
      </c>
      <c r="D94" s="76"/>
      <c r="E94" s="77">
        <v>43193</v>
      </c>
      <c r="F94" s="78"/>
      <c r="G94" s="70"/>
      <c r="H94" s="79">
        <v>42899</v>
      </c>
      <c r="I94" s="83" t="s">
        <v>356</v>
      </c>
      <c r="J94" s="81" t="s">
        <v>357</v>
      </c>
      <c r="K94" s="82"/>
      <c r="L94" s="82">
        <v>9000</v>
      </c>
      <c r="M94" s="82"/>
    </row>
    <row r="95" spans="1:13" ht="17.25" customHeight="1" x14ac:dyDescent="0.25">
      <c r="A95" s="73">
        <v>42916</v>
      </c>
      <c r="B95" s="74" t="s">
        <v>358</v>
      </c>
      <c r="C95" s="75" t="s">
        <v>359</v>
      </c>
      <c r="D95" s="76"/>
      <c r="E95" s="77">
        <v>27631.3</v>
      </c>
      <c r="F95" s="78"/>
      <c r="G95" s="70"/>
      <c r="H95" s="79">
        <v>42899</v>
      </c>
      <c r="I95" s="83" t="s">
        <v>87</v>
      </c>
      <c r="J95" s="81" t="s">
        <v>360</v>
      </c>
      <c r="K95" s="82"/>
      <c r="L95" s="82">
        <v>9000</v>
      </c>
      <c r="M95" s="82"/>
    </row>
    <row r="96" spans="1:13" ht="17.25" customHeight="1" x14ac:dyDescent="0.25">
      <c r="A96" s="73">
        <v>42916</v>
      </c>
      <c r="B96" s="74" t="s">
        <v>361</v>
      </c>
      <c r="C96" s="75" t="s">
        <v>362</v>
      </c>
      <c r="D96" s="76"/>
      <c r="E96" s="77">
        <v>38822</v>
      </c>
      <c r="F96" s="78"/>
      <c r="G96" s="70"/>
      <c r="H96" s="79">
        <v>42899</v>
      </c>
      <c r="I96" s="83" t="s">
        <v>363</v>
      </c>
      <c r="J96" s="81" t="s">
        <v>364</v>
      </c>
      <c r="K96" s="86"/>
      <c r="L96" s="82">
        <v>9000</v>
      </c>
      <c r="M96" s="86"/>
    </row>
    <row r="97" spans="1:13" ht="17.25" customHeight="1" x14ac:dyDescent="0.25">
      <c r="A97" s="73">
        <v>42916</v>
      </c>
      <c r="B97" s="74" t="s">
        <v>365</v>
      </c>
      <c r="C97" s="75" t="s">
        <v>366</v>
      </c>
      <c r="D97" s="76"/>
      <c r="E97" s="77">
        <v>15040</v>
      </c>
      <c r="F97" s="78"/>
      <c r="G97" s="70"/>
      <c r="H97" s="79">
        <v>42899</v>
      </c>
      <c r="I97" s="83" t="s">
        <v>367</v>
      </c>
      <c r="J97" s="81" t="s">
        <v>368</v>
      </c>
      <c r="K97" s="82"/>
      <c r="L97" s="82">
        <v>67500</v>
      </c>
      <c r="M97" s="82"/>
    </row>
    <row r="98" spans="1:13" ht="17.25" customHeight="1" x14ac:dyDescent="0.25">
      <c r="A98" s="73">
        <v>42916</v>
      </c>
      <c r="B98" s="74" t="s">
        <v>369</v>
      </c>
      <c r="C98" s="75" t="s">
        <v>370</v>
      </c>
      <c r="D98" s="76"/>
      <c r="E98" s="77">
        <v>32571</v>
      </c>
      <c r="F98" s="78"/>
      <c r="G98" s="70"/>
      <c r="H98" s="79">
        <v>42899</v>
      </c>
      <c r="I98" s="83" t="s">
        <v>371</v>
      </c>
      <c r="J98" s="81" t="s">
        <v>372</v>
      </c>
      <c r="K98" s="82"/>
      <c r="L98" s="82">
        <v>27000</v>
      </c>
      <c r="M98" s="82"/>
    </row>
    <row r="99" spans="1:13" ht="17.25" customHeight="1" x14ac:dyDescent="0.25">
      <c r="A99" s="73">
        <v>42916</v>
      </c>
      <c r="B99" s="74" t="s">
        <v>373</v>
      </c>
      <c r="C99" s="75" t="s">
        <v>374</v>
      </c>
      <c r="D99" s="76"/>
      <c r="E99" s="77">
        <v>0</v>
      </c>
      <c r="F99" s="78"/>
      <c r="G99" s="70"/>
      <c r="H99" s="79">
        <v>42899</v>
      </c>
      <c r="I99" s="83" t="s">
        <v>375</v>
      </c>
      <c r="J99" s="81" t="s">
        <v>376</v>
      </c>
      <c r="K99" s="82"/>
      <c r="L99" s="82">
        <v>45000</v>
      </c>
      <c r="M99" s="82"/>
    </row>
    <row r="100" spans="1:13" ht="17.25" customHeight="1" x14ac:dyDescent="0.25">
      <c r="A100" s="73">
        <v>42916</v>
      </c>
      <c r="B100" s="74" t="s">
        <v>373</v>
      </c>
      <c r="C100" s="75" t="s">
        <v>377</v>
      </c>
      <c r="D100" s="76"/>
      <c r="E100" s="77">
        <v>43193</v>
      </c>
      <c r="F100" s="78"/>
      <c r="G100" s="70"/>
      <c r="H100" s="79">
        <v>42899</v>
      </c>
      <c r="I100" s="83" t="s">
        <v>378</v>
      </c>
      <c r="J100" s="81" t="s">
        <v>379</v>
      </c>
      <c r="K100" s="82"/>
      <c r="L100" s="82">
        <v>9000</v>
      </c>
      <c r="M100" s="82"/>
    </row>
    <row r="101" spans="1:13" ht="17.25" customHeight="1" x14ac:dyDescent="0.25">
      <c r="A101" s="73">
        <v>42916</v>
      </c>
      <c r="B101" s="74" t="s">
        <v>373</v>
      </c>
      <c r="C101" s="75" t="s">
        <v>380</v>
      </c>
      <c r="D101" s="76"/>
      <c r="E101" s="77">
        <v>16685</v>
      </c>
      <c r="F101" s="78"/>
      <c r="G101" s="70"/>
      <c r="H101" s="79">
        <v>42899</v>
      </c>
      <c r="I101" s="83" t="s">
        <v>381</v>
      </c>
      <c r="J101" s="81" t="s">
        <v>382</v>
      </c>
      <c r="K101" s="82"/>
      <c r="L101" s="82">
        <v>9000</v>
      </c>
      <c r="M101" s="82"/>
    </row>
    <row r="102" spans="1:13" ht="17.25" customHeight="1" x14ac:dyDescent="0.25">
      <c r="A102" s="73">
        <v>42916</v>
      </c>
      <c r="B102" s="74" t="s">
        <v>383</v>
      </c>
      <c r="C102" s="75" t="s">
        <v>384</v>
      </c>
      <c r="D102" s="76"/>
      <c r="E102" s="77">
        <v>144337</v>
      </c>
      <c r="F102" s="78"/>
      <c r="G102" s="70"/>
      <c r="H102" s="79">
        <v>42899</v>
      </c>
      <c r="I102" s="83" t="s">
        <v>385</v>
      </c>
      <c r="J102" s="81" t="s">
        <v>386</v>
      </c>
      <c r="K102" s="82"/>
      <c r="L102" s="82">
        <v>31500</v>
      </c>
      <c r="M102" s="82"/>
    </row>
    <row r="103" spans="1:13" ht="17.25" customHeight="1" x14ac:dyDescent="0.25">
      <c r="A103" s="73">
        <v>42916</v>
      </c>
      <c r="B103" s="74" t="s">
        <v>387</v>
      </c>
      <c r="C103" s="75" t="s">
        <v>388</v>
      </c>
      <c r="D103" s="76"/>
      <c r="E103" s="77">
        <v>118158</v>
      </c>
      <c r="F103" s="78"/>
      <c r="G103" s="70"/>
      <c r="H103" s="79">
        <v>42899</v>
      </c>
      <c r="I103" s="83" t="s">
        <v>389</v>
      </c>
      <c r="J103" s="81" t="s">
        <v>390</v>
      </c>
      <c r="K103" s="82"/>
      <c r="L103" s="82">
        <v>9000</v>
      </c>
      <c r="M103" s="82"/>
    </row>
    <row r="104" spans="1:13" ht="17.25" customHeight="1" x14ac:dyDescent="0.25">
      <c r="A104" s="73">
        <v>42916</v>
      </c>
      <c r="B104" s="74" t="s">
        <v>391</v>
      </c>
      <c r="C104" s="75" t="s">
        <v>392</v>
      </c>
      <c r="D104" s="76"/>
      <c r="E104" s="77">
        <v>14546.5</v>
      </c>
      <c r="F104" s="78"/>
      <c r="G104" s="70"/>
      <c r="H104" s="79">
        <v>42899</v>
      </c>
      <c r="I104" s="83" t="s">
        <v>393</v>
      </c>
      <c r="J104" s="81" t="s">
        <v>394</v>
      </c>
      <c r="K104" s="87"/>
      <c r="L104" s="82">
        <v>13500</v>
      </c>
      <c r="M104" s="82"/>
    </row>
    <row r="105" spans="1:13" ht="17.25" customHeight="1" x14ac:dyDescent="0.25">
      <c r="A105" s="73">
        <v>42916</v>
      </c>
      <c r="B105" s="74" t="s">
        <v>395</v>
      </c>
      <c r="C105" s="75" t="s">
        <v>396</v>
      </c>
      <c r="D105" s="76"/>
      <c r="E105" s="77">
        <v>37506</v>
      </c>
      <c r="F105" s="78"/>
      <c r="G105" s="70"/>
      <c r="H105" s="79">
        <v>42899</v>
      </c>
      <c r="I105" s="83" t="s">
        <v>397</v>
      </c>
      <c r="J105" s="81" t="s">
        <v>398</v>
      </c>
      <c r="K105" s="82"/>
      <c r="L105" s="82">
        <v>13500</v>
      </c>
      <c r="M105" s="82"/>
    </row>
    <row r="106" spans="1:13" ht="17.25" customHeight="1" x14ac:dyDescent="0.25">
      <c r="A106" s="73">
        <v>42916</v>
      </c>
      <c r="B106" s="74" t="s">
        <v>399</v>
      </c>
      <c r="C106" s="75" t="s">
        <v>400</v>
      </c>
      <c r="D106" s="76"/>
      <c r="E106" s="77">
        <v>17460.5</v>
      </c>
      <c r="F106" s="78"/>
      <c r="G106" s="70"/>
      <c r="H106" s="79">
        <v>42899</v>
      </c>
      <c r="I106" s="83" t="s">
        <v>401</v>
      </c>
      <c r="J106" s="81" t="s">
        <v>402</v>
      </c>
      <c r="K106" s="82"/>
      <c r="L106" s="82">
        <v>0</v>
      </c>
      <c r="M106" s="82"/>
    </row>
    <row r="107" spans="1:13" ht="17.25" customHeight="1" x14ac:dyDescent="0.25">
      <c r="A107" s="73">
        <v>42916</v>
      </c>
      <c r="B107" s="74" t="s">
        <v>403</v>
      </c>
      <c r="C107" s="75" t="s">
        <v>404</v>
      </c>
      <c r="D107" s="76"/>
      <c r="E107" s="77">
        <v>27448</v>
      </c>
      <c r="F107" s="78"/>
      <c r="G107" s="70"/>
      <c r="H107" s="79">
        <v>42899</v>
      </c>
      <c r="I107" s="83" t="s">
        <v>401</v>
      </c>
      <c r="J107" s="81" t="s">
        <v>405</v>
      </c>
      <c r="K107" s="82"/>
      <c r="L107" s="82">
        <v>45000</v>
      </c>
      <c r="M107" s="82"/>
    </row>
    <row r="108" spans="1:13" ht="17.25" customHeight="1" x14ac:dyDescent="0.25">
      <c r="A108" s="73">
        <v>42916</v>
      </c>
      <c r="B108" s="74" t="s">
        <v>403</v>
      </c>
      <c r="C108" s="75" t="s">
        <v>406</v>
      </c>
      <c r="D108" s="76"/>
      <c r="E108" s="77">
        <v>22466</v>
      </c>
      <c r="F108" s="78"/>
      <c r="G108" s="70"/>
      <c r="H108" s="79">
        <v>42899</v>
      </c>
      <c r="I108" s="83" t="s">
        <v>407</v>
      </c>
      <c r="J108" s="81" t="s">
        <v>408</v>
      </c>
      <c r="K108" s="82"/>
      <c r="L108" s="82">
        <v>1200</v>
      </c>
      <c r="M108" s="82"/>
    </row>
    <row r="109" spans="1:13" ht="17.25" customHeight="1" x14ac:dyDescent="0.25">
      <c r="A109" s="73">
        <v>42916</v>
      </c>
      <c r="B109" s="74" t="s">
        <v>395</v>
      </c>
      <c r="C109" s="75" t="s">
        <v>409</v>
      </c>
      <c r="D109" s="76"/>
      <c r="E109" s="77">
        <v>25709</v>
      </c>
      <c r="F109" s="78"/>
      <c r="G109" s="70"/>
      <c r="H109" s="79">
        <v>42899</v>
      </c>
      <c r="I109" s="83" t="s">
        <v>410</v>
      </c>
      <c r="J109" s="81" t="s">
        <v>411</v>
      </c>
      <c r="K109" s="82"/>
      <c r="L109" s="82">
        <v>12000</v>
      </c>
      <c r="M109" s="82"/>
    </row>
    <row r="110" spans="1:13" ht="17.25" customHeight="1" x14ac:dyDescent="0.25">
      <c r="A110" s="73">
        <v>42916</v>
      </c>
      <c r="B110" s="74" t="s">
        <v>373</v>
      </c>
      <c r="C110" s="75" t="s">
        <v>412</v>
      </c>
      <c r="D110" s="76"/>
      <c r="E110" s="77">
        <v>192465</v>
      </c>
      <c r="F110" s="78"/>
      <c r="G110" s="70"/>
      <c r="H110" s="79">
        <v>42899</v>
      </c>
      <c r="I110" s="83" t="s">
        <v>413</v>
      </c>
      <c r="J110" s="81" t="s">
        <v>414</v>
      </c>
      <c r="K110" s="87"/>
      <c r="L110" s="82">
        <v>1000</v>
      </c>
      <c r="M110" s="82"/>
    </row>
    <row r="111" spans="1:13" ht="17.25" customHeight="1" x14ac:dyDescent="0.25">
      <c r="A111" s="73">
        <v>42916</v>
      </c>
      <c r="B111" s="74" t="s">
        <v>415</v>
      </c>
      <c r="C111" s="75"/>
      <c r="D111" s="77">
        <v>5160000</v>
      </c>
      <c r="E111" s="77"/>
      <c r="F111" s="78"/>
      <c r="G111" s="70"/>
      <c r="H111" s="79">
        <v>42899</v>
      </c>
      <c r="I111" s="83" t="s">
        <v>416</v>
      </c>
      <c r="J111" s="81" t="s">
        <v>417</v>
      </c>
      <c r="K111" s="82"/>
      <c r="L111" s="82">
        <v>800</v>
      </c>
      <c r="M111" s="82"/>
    </row>
    <row r="112" spans="1:13" ht="17.25" customHeight="1" x14ac:dyDescent="0.25">
      <c r="A112" s="73">
        <v>42916</v>
      </c>
      <c r="B112" s="88" t="s">
        <v>418</v>
      </c>
      <c r="C112" s="80"/>
      <c r="D112" s="77"/>
      <c r="E112" s="77">
        <v>8000000</v>
      </c>
      <c r="F112" s="78"/>
      <c r="G112" s="70"/>
      <c r="H112" s="79">
        <v>42899</v>
      </c>
      <c r="I112" s="83" t="s">
        <v>419</v>
      </c>
      <c r="J112" s="81" t="s">
        <v>420</v>
      </c>
      <c r="K112" s="85"/>
      <c r="L112" s="82">
        <v>800</v>
      </c>
      <c r="M112" s="85"/>
    </row>
    <row r="113" spans="1:13" ht="17.25" customHeight="1" x14ac:dyDescent="0.25">
      <c r="A113" s="73">
        <v>42916</v>
      </c>
      <c r="B113" s="89" t="s">
        <v>421</v>
      </c>
      <c r="C113" s="75"/>
      <c r="D113" s="76"/>
      <c r="E113" s="77">
        <v>3891.36</v>
      </c>
      <c r="F113" s="78"/>
      <c r="G113" s="70"/>
      <c r="H113" s="79">
        <v>42899</v>
      </c>
      <c r="I113" s="83" t="s">
        <v>422</v>
      </c>
      <c r="J113" s="81" t="s">
        <v>423</v>
      </c>
      <c r="K113" s="87"/>
      <c r="L113" s="82">
        <v>6000</v>
      </c>
      <c r="M113" s="82"/>
    </row>
    <row r="114" spans="1:13" ht="17.25" customHeight="1" x14ac:dyDescent="0.25">
      <c r="A114" s="90"/>
      <c r="B114" s="91"/>
      <c r="C114" s="92"/>
      <c r="D114" s="93"/>
      <c r="E114" s="94"/>
      <c r="F114" s="78"/>
      <c r="G114" s="70"/>
      <c r="H114" s="79">
        <v>42899</v>
      </c>
      <c r="I114" s="83" t="s">
        <v>424</v>
      </c>
      <c r="J114" s="81" t="s">
        <v>425</v>
      </c>
      <c r="K114" s="82"/>
      <c r="L114" s="82">
        <v>13095</v>
      </c>
      <c r="M114" s="82"/>
    </row>
    <row r="115" spans="1:13" ht="17.25" customHeight="1" x14ac:dyDescent="0.25">
      <c r="A115" s="90"/>
      <c r="B115" s="91"/>
      <c r="C115" s="92"/>
      <c r="D115" s="93"/>
      <c r="E115" s="94"/>
      <c r="F115" s="78"/>
      <c r="G115" s="70"/>
      <c r="H115" s="79">
        <v>42899</v>
      </c>
      <c r="I115" s="83" t="s">
        <v>426</v>
      </c>
      <c r="J115" s="81" t="s">
        <v>427</v>
      </c>
      <c r="K115" s="82"/>
      <c r="L115" s="82">
        <v>167400</v>
      </c>
      <c r="M115" s="82"/>
    </row>
    <row r="116" spans="1:13" ht="17.25" customHeight="1" x14ac:dyDescent="0.25">
      <c r="A116" s="90"/>
      <c r="B116" s="91"/>
      <c r="C116" s="92"/>
      <c r="D116" s="93"/>
      <c r="E116" s="94"/>
      <c r="F116" s="78"/>
      <c r="G116" s="70"/>
      <c r="H116" s="79">
        <v>42899</v>
      </c>
      <c r="I116" s="83" t="s">
        <v>428</v>
      </c>
      <c r="J116" s="81" t="s">
        <v>429</v>
      </c>
      <c r="K116" s="82"/>
      <c r="L116" s="82">
        <v>30000</v>
      </c>
      <c r="M116" s="82"/>
    </row>
    <row r="117" spans="1:13" ht="17.25" customHeight="1" x14ac:dyDescent="0.25">
      <c r="A117" s="90"/>
      <c r="B117" s="91"/>
      <c r="C117" s="92"/>
      <c r="D117" s="93"/>
      <c r="E117" s="94"/>
      <c r="F117" s="78"/>
      <c r="G117" s="70"/>
      <c r="H117" s="79">
        <v>42899</v>
      </c>
      <c r="I117" s="83" t="s">
        <v>337</v>
      </c>
      <c r="J117" s="81" t="s">
        <v>430</v>
      </c>
      <c r="K117" s="82"/>
      <c r="L117" s="82">
        <v>7025.02</v>
      </c>
      <c r="M117" s="82"/>
    </row>
    <row r="118" spans="1:13" ht="17.25" customHeight="1" x14ac:dyDescent="0.25">
      <c r="A118" s="90"/>
      <c r="B118" s="91"/>
      <c r="C118" s="92"/>
      <c r="D118" s="93"/>
      <c r="E118" s="94"/>
      <c r="F118" s="78"/>
      <c r="G118" s="70"/>
      <c r="H118" s="79">
        <v>42900</v>
      </c>
      <c r="I118" s="83" t="s">
        <v>431</v>
      </c>
      <c r="J118" s="81" t="s">
        <v>432</v>
      </c>
      <c r="K118" s="82"/>
      <c r="L118" s="82">
        <v>71500</v>
      </c>
      <c r="M118" s="82"/>
    </row>
    <row r="119" spans="1:13" ht="17.25" customHeight="1" x14ac:dyDescent="0.25">
      <c r="A119" s="90"/>
      <c r="B119" s="91"/>
      <c r="C119" s="92"/>
      <c r="D119" s="93"/>
      <c r="E119" s="94"/>
      <c r="F119" s="78"/>
      <c r="G119" s="70"/>
      <c r="H119" s="79">
        <v>42902</v>
      </c>
      <c r="I119" s="80" t="s">
        <v>51</v>
      </c>
      <c r="J119" s="81"/>
      <c r="K119" s="82">
        <v>16531</v>
      </c>
      <c r="L119" s="82"/>
      <c r="M119" s="82"/>
    </row>
    <row r="120" spans="1:13" ht="17.25" customHeight="1" x14ac:dyDescent="0.25">
      <c r="A120" s="90"/>
      <c r="B120" s="91"/>
      <c r="C120" s="92"/>
      <c r="D120" s="93"/>
      <c r="E120" s="94"/>
      <c r="F120" s="78"/>
      <c r="G120" s="70"/>
      <c r="H120" s="79">
        <v>42902</v>
      </c>
      <c r="I120" s="83" t="s">
        <v>433</v>
      </c>
      <c r="J120" s="81" t="s">
        <v>434</v>
      </c>
      <c r="K120" s="82"/>
      <c r="L120" s="82">
        <v>27000</v>
      </c>
      <c r="M120" s="82"/>
    </row>
    <row r="121" spans="1:13" ht="17.25" customHeight="1" x14ac:dyDescent="0.25">
      <c r="A121" s="90"/>
      <c r="B121" s="91"/>
      <c r="C121" s="92"/>
      <c r="D121" s="93"/>
      <c r="E121" s="94"/>
      <c r="F121" s="78"/>
      <c r="G121" s="70"/>
      <c r="H121" s="79">
        <v>42902</v>
      </c>
      <c r="I121" s="83" t="s">
        <v>435</v>
      </c>
      <c r="J121" s="81" t="s">
        <v>436</v>
      </c>
      <c r="K121" s="82"/>
      <c r="L121" s="82">
        <v>80000</v>
      </c>
      <c r="M121" s="82"/>
    </row>
    <row r="122" spans="1:13" ht="17.25" customHeight="1" x14ac:dyDescent="0.25">
      <c r="A122" s="90"/>
      <c r="B122" s="91"/>
      <c r="C122" s="92"/>
      <c r="D122" s="93"/>
      <c r="E122" s="94"/>
      <c r="F122" s="78"/>
      <c r="G122" s="70"/>
      <c r="H122" s="79">
        <v>42902</v>
      </c>
      <c r="I122" s="83" t="s">
        <v>286</v>
      </c>
      <c r="J122" s="81" t="s">
        <v>437</v>
      </c>
      <c r="K122" s="82"/>
      <c r="L122" s="82">
        <v>62000</v>
      </c>
      <c r="M122" s="82"/>
    </row>
    <row r="123" spans="1:13" ht="17.25" customHeight="1" x14ac:dyDescent="0.25">
      <c r="A123" s="90"/>
      <c r="B123" s="91"/>
      <c r="C123" s="92"/>
      <c r="D123" s="93"/>
      <c r="E123" s="94"/>
      <c r="F123" s="78"/>
      <c r="G123" s="70"/>
      <c r="H123" s="79">
        <v>42902</v>
      </c>
      <c r="I123" s="83" t="s">
        <v>258</v>
      </c>
      <c r="J123" s="81" t="s">
        <v>438</v>
      </c>
      <c r="K123" s="82"/>
      <c r="L123" s="82">
        <v>2700</v>
      </c>
      <c r="M123" s="82"/>
    </row>
    <row r="124" spans="1:13" ht="17.25" customHeight="1" x14ac:dyDescent="0.25">
      <c r="A124" s="90"/>
      <c r="B124" s="95"/>
      <c r="C124" s="96"/>
      <c r="D124" s="97"/>
      <c r="E124" s="97"/>
      <c r="F124" s="97"/>
      <c r="G124" s="98"/>
      <c r="H124" s="79">
        <v>42902</v>
      </c>
      <c r="I124" s="83" t="s">
        <v>254</v>
      </c>
      <c r="J124" s="81" t="s">
        <v>439</v>
      </c>
      <c r="K124" s="82"/>
      <c r="L124" s="82">
        <v>2400</v>
      </c>
      <c r="M124" s="82"/>
    </row>
    <row r="125" spans="1:13" ht="17.25" customHeight="1" x14ac:dyDescent="0.25">
      <c r="A125" s="99" t="s">
        <v>440</v>
      </c>
      <c r="B125" s="100"/>
      <c r="C125" s="101"/>
      <c r="D125" s="102">
        <f>SUM(D111:D124)</f>
        <v>5160000</v>
      </c>
      <c r="E125" s="102">
        <f>SUM(E11:E124)</f>
        <v>13551441.059999999</v>
      </c>
      <c r="F125" s="103"/>
      <c r="G125" s="98"/>
      <c r="H125" s="79">
        <v>42902</v>
      </c>
      <c r="I125" s="83" t="s">
        <v>158</v>
      </c>
      <c r="J125" s="81" t="s">
        <v>441</v>
      </c>
      <c r="K125" s="82"/>
      <c r="L125" s="82">
        <v>500</v>
      </c>
      <c r="M125" s="82"/>
    </row>
    <row r="126" spans="1:13" ht="17.25" customHeight="1" x14ac:dyDescent="0.25">
      <c r="A126" s="129" t="s">
        <v>442</v>
      </c>
      <c r="B126" s="130"/>
      <c r="C126" s="104"/>
      <c r="D126" s="105"/>
      <c r="E126" s="105"/>
      <c r="F126" s="106">
        <f>F10+D125-E125</f>
        <v>-1179159.0999999978</v>
      </c>
      <c r="H126" s="79">
        <v>42902</v>
      </c>
      <c r="I126" s="83" t="s">
        <v>443</v>
      </c>
      <c r="J126" s="81" t="s">
        <v>444</v>
      </c>
      <c r="K126" s="82"/>
      <c r="L126" s="82">
        <v>1650</v>
      </c>
      <c r="M126" s="82"/>
    </row>
    <row r="127" spans="1:13" ht="17.25" customHeight="1" x14ac:dyDescent="0.25">
      <c r="A127" s="58"/>
      <c r="B127" s="58"/>
      <c r="C127" s="58"/>
      <c r="D127" s="59"/>
      <c r="E127" s="59"/>
      <c r="F127" s="59"/>
      <c r="H127" s="79">
        <v>42902</v>
      </c>
      <c r="I127" s="83" t="s">
        <v>445</v>
      </c>
      <c r="J127" s="81" t="s">
        <v>446</v>
      </c>
      <c r="K127" s="82"/>
      <c r="L127" s="82">
        <v>1500</v>
      </c>
      <c r="M127" s="82"/>
    </row>
    <row r="128" spans="1:13" ht="17.25" customHeight="1" x14ac:dyDescent="0.25">
      <c r="A128" s="58"/>
      <c r="B128" s="58"/>
      <c r="C128" s="58"/>
      <c r="D128" s="59"/>
      <c r="E128" s="59"/>
      <c r="F128" s="59"/>
      <c r="H128" s="79">
        <v>42902</v>
      </c>
      <c r="I128" s="83" t="s">
        <v>447</v>
      </c>
      <c r="J128" s="81" t="s">
        <v>448</v>
      </c>
      <c r="K128" s="82"/>
      <c r="L128" s="82">
        <v>4500</v>
      </c>
      <c r="M128" s="82"/>
    </row>
    <row r="129" spans="1:13" ht="17.25" customHeight="1" x14ac:dyDescent="0.25">
      <c r="A129" s="58"/>
      <c r="B129" s="58"/>
      <c r="C129" s="58"/>
      <c r="D129" s="59"/>
      <c r="E129" s="59"/>
      <c r="F129" s="59"/>
      <c r="H129" s="79">
        <v>42902</v>
      </c>
      <c r="I129" s="83" t="s">
        <v>250</v>
      </c>
      <c r="J129" s="81" t="s">
        <v>449</v>
      </c>
      <c r="K129" s="87"/>
      <c r="L129" s="82">
        <v>5500</v>
      </c>
      <c r="M129" s="82"/>
    </row>
    <row r="130" spans="1:13" ht="17.25" customHeight="1" x14ac:dyDescent="0.25">
      <c r="A130" s="58"/>
      <c r="B130" s="58"/>
      <c r="C130" s="58"/>
      <c r="D130" s="59"/>
      <c r="E130" s="59"/>
      <c r="F130" s="59"/>
      <c r="H130" s="79">
        <v>42902</v>
      </c>
      <c r="I130" s="83" t="s">
        <v>450</v>
      </c>
      <c r="J130" s="81" t="s">
        <v>451</v>
      </c>
      <c r="K130" s="87"/>
      <c r="L130" s="82">
        <v>3000</v>
      </c>
      <c r="M130" s="82"/>
    </row>
    <row r="131" spans="1:13" ht="17.25" customHeight="1" x14ac:dyDescent="0.25">
      <c r="A131" s="58"/>
      <c r="B131" s="58"/>
      <c r="C131" s="58"/>
      <c r="D131" s="59"/>
      <c r="E131" s="59"/>
      <c r="F131" s="59"/>
      <c r="H131" s="79">
        <v>42902</v>
      </c>
      <c r="I131" s="83" t="s">
        <v>452</v>
      </c>
      <c r="J131" s="81" t="s">
        <v>453</v>
      </c>
      <c r="K131" s="82"/>
      <c r="L131" s="82">
        <v>2500</v>
      </c>
      <c r="M131" s="82"/>
    </row>
    <row r="132" spans="1:13" ht="17.25" customHeight="1" x14ac:dyDescent="0.25">
      <c r="A132" s="58"/>
      <c r="B132" s="58"/>
      <c r="C132" s="58"/>
      <c r="D132" s="59"/>
      <c r="E132" s="59"/>
      <c r="F132" s="59"/>
      <c r="H132" s="79">
        <v>42902</v>
      </c>
      <c r="I132" s="83" t="s">
        <v>454</v>
      </c>
      <c r="J132" s="81" t="s">
        <v>455</v>
      </c>
      <c r="K132" s="82"/>
      <c r="L132" s="82">
        <v>2500</v>
      </c>
      <c r="M132" s="82"/>
    </row>
    <row r="133" spans="1:13" ht="17.25" customHeight="1" x14ac:dyDescent="0.25">
      <c r="A133" s="58"/>
      <c r="B133" s="58"/>
      <c r="C133" s="58"/>
      <c r="D133" s="59"/>
      <c r="E133" s="59"/>
      <c r="F133" s="59"/>
      <c r="H133" s="79">
        <v>42902</v>
      </c>
      <c r="I133" s="83" t="s">
        <v>456</v>
      </c>
      <c r="J133" s="81" t="s">
        <v>457</v>
      </c>
      <c r="K133" s="82"/>
      <c r="L133" s="82">
        <v>9533.6299999999992</v>
      </c>
      <c r="M133" s="82"/>
    </row>
    <row r="134" spans="1:13" ht="17.25" customHeight="1" x14ac:dyDescent="0.25">
      <c r="A134" s="58"/>
      <c r="B134" s="58"/>
      <c r="C134" s="58"/>
      <c r="D134" s="59"/>
      <c r="E134" s="59"/>
      <c r="F134" s="59"/>
      <c r="H134" s="79">
        <v>42902</v>
      </c>
      <c r="I134" s="83" t="s">
        <v>458</v>
      </c>
      <c r="J134" s="81" t="s">
        <v>459</v>
      </c>
      <c r="K134" s="82"/>
      <c r="L134" s="82">
        <v>3918.72</v>
      </c>
      <c r="M134" s="82"/>
    </row>
    <row r="135" spans="1:13" ht="17.25" customHeight="1" x14ac:dyDescent="0.25">
      <c r="A135" s="58"/>
      <c r="B135" s="58"/>
      <c r="C135" s="58"/>
      <c r="D135" s="59"/>
      <c r="E135" s="59"/>
      <c r="F135" s="59"/>
      <c r="H135" s="79">
        <v>42902</v>
      </c>
      <c r="I135" s="83" t="s">
        <v>460</v>
      </c>
      <c r="J135" s="81" t="s">
        <v>461</v>
      </c>
      <c r="K135" s="82"/>
      <c r="L135" s="82">
        <v>2699.58</v>
      </c>
      <c r="M135" s="82"/>
    </row>
    <row r="136" spans="1:13" ht="17.25" customHeight="1" x14ac:dyDescent="0.25">
      <c r="A136" s="58"/>
      <c r="B136" s="58"/>
      <c r="C136" s="58"/>
      <c r="D136" s="59"/>
      <c r="E136" s="59"/>
      <c r="F136" s="59"/>
      <c r="H136" s="79">
        <v>42902</v>
      </c>
      <c r="I136" s="83" t="s">
        <v>462</v>
      </c>
      <c r="J136" s="81" t="s">
        <v>463</v>
      </c>
      <c r="K136" s="82"/>
      <c r="L136" s="82">
        <v>3265.75</v>
      </c>
      <c r="M136" s="82"/>
    </row>
    <row r="137" spans="1:13" ht="17.25" customHeight="1" x14ac:dyDescent="0.25">
      <c r="A137" s="58"/>
      <c r="B137" s="58"/>
      <c r="C137" s="58"/>
      <c r="D137" s="59"/>
      <c r="E137" s="59"/>
      <c r="F137" s="59"/>
      <c r="H137" s="79">
        <v>42902</v>
      </c>
      <c r="I137" s="83" t="s">
        <v>464</v>
      </c>
      <c r="J137" s="81" t="s">
        <v>465</v>
      </c>
      <c r="K137" s="82"/>
      <c r="L137" s="82">
        <v>8277.6</v>
      </c>
      <c r="M137" s="82"/>
    </row>
    <row r="138" spans="1:13" ht="17.25" customHeight="1" x14ac:dyDescent="0.25">
      <c r="A138" s="58"/>
      <c r="B138" s="58"/>
      <c r="C138" s="58"/>
      <c r="D138" s="59"/>
      <c r="E138" s="59"/>
      <c r="F138" s="59"/>
      <c r="H138" s="79">
        <v>42902</v>
      </c>
      <c r="I138" s="83" t="s">
        <v>466</v>
      </c>
      <c r="J138" s="81" t="s">
        <v>467</v>
      </c>
      <c r="K138" s="82"/>
      <c r="L138" s="82">
        <v>6294.19</v>
      </c>
      <c r="M138" s="82"/>
    </row>
    <row r="139" spans="1:13" ht="17.25" customHeight="1" x14ac:dyDescent="0.25">
      <c r="A139" s="58"/>
      <c r="B139" s="58"/>
      <c r="C139" s="58"/>
      <c r="D139" s="59"/>
      <c r="E139" s="59"/>
      <c r="F139" s="59"/>
      <c r="H139" s="79">
        <v>42902</v>
      </c>
      <c r="I139" s="83" t="s">
        <v>468</v>
      </c>
      <c r="J139" s="81" t="s">
        <v>469</v>
      </c>
      <c r="K139" s="82"/>
      <c r="L139" s="82">
        <v>5225.25</v>
      </c>
      <c r="M139" s="82"/>
    </row>
    <row r="140" spans="1:13" ht="17.25" customHeight="1" x14ac:dyDescent="0.25">
      <c r="A140" s="58"/>
      <c r="B140" s="58"/>
      <c r="C140" s="58"/>
      <c r="D140" s="59"/>
      <c r="E140" s="59"/>
      <c r="F140" s="59"/>
      <c r="H140" s="79">
        <v>42902</v>
      </c>
      <c r="I140" s="83" t="s">
        <v>470</v>
      </c>
      <c r="J140" s="81" t="s">
        <v>471</v>
      </c>
      <c r="K140" s="82"/>
      <c r="L140" s="82">
        <v>6513.53</v>
      </c>
      <c r="M140" s="82"/>
    </row>
    <row r="141" spans="1:13" ht="17.25" customHeight="1" x14ac:dyDescent="0.25">
      <c r="A141" s="58"/>
      <c r="B141" s="58"/>
      <c r="C141" s="58"/>
      <c r="D141" s="59"/>
      <c r="E141" s="59"/>
      <c r="F141" s="59"/>
      <c r="H141" s="79">
        <v>42902</v>
      </c>
      <c r="I141" s="83" t="s">
        <v>472</v>
      </c>
      <c r="J141" s="81" t="s">
        <v>473</v>
      </c>
      <c r="K141" s="82"/>
      <c r="L141" s="82">
        <v>9726.2900000000009</v>
      </c>
      <c r="M141" s="82"/>
    </row>
    <row r="142" spans="1:13" ht="17.25" customHeight="1" x14ac:dyDescent="0.25">
      <c r="A142" s="58"/>
      <c r="B142" s="58"/>
      <c r="C142" s="58"/>
      <c r="D142" s="59"/>
      <c r="E142" s="59"/>
      <c r="F142" s="59"/>
      <c r="H142" s="79">
        <v>42902</v>
      </c>
      <c r="I142" s="83" t="s">
        <v>474</v>
      </c>
      <c r="J142" s="81" t="s">
        <v>475</v>
      </c>
      <c r="K142" s="82"/>
      <c r="L142" s="82">
        <v>7187.64</v>
      </c>
      <c r="M142" s="82"/>
    </row>
    <row r="143" spans="1:13" ht="17.25" customHeight="1" x14ac:dyDescent="0.25">
      <c r="A143" s="58"/>
      <c r="B143" s="58"/>
      <c r="C143" s="58"/>
      <c r="D143" s="59"/>
      <c r="E143" s="59"/>
      <c r="F143" s="59"/>
      <c r="H143" s="79">
        <v>42902</v>
      </c>
      <c r="I143" s="83" t="s">
        <v>476</v>
      </c>
      <c r="J143" s="81" t="s">
        <v>477</v>
      </c>
      <c r="K143" s="82"/>
      <c r="L143" s="82">
        <v>15310.91</v>
      </c>
      <c r="M143" s="82"/>
    </row>
    <row r="144" spans="1:13" ht="17.25" customHeight="1" x14ac:dyDescent="0.25">
      <c r="A144" s="58"/>
      <c r="B144" s="58"/>
      <c r="C144" s="58"/>
      <c r="D144" s="59"/>
      <c r="E144" s="59"/>
      <c r="F144" s="59"/>
      <c r="H144" s="79">
        <v>42902</v>
      </c>
      <c r="I144" s="83" t="s">
        <v>478</v>
      </c>
      <c r="J144" s="81" t="s">
        <v>479</v>
      </c>
      <c r="K144" s="82"/>
      <c r="L144" s="82">
        <v>8771.9599999999991</v>
      </c>
      <c r="M144" s="82"/>
    </row>
    <row r="145" spans="1:13" ht="17.25" customHeight="1" x14ac:dyDescent="0.25">
      <c r="A145" s="58"/>
      <c r="B145" s="58"/>
      <c r="C145" s="58"/>
      <c r="D145" s="59"/>
      <c r="E145" s="59"/>
      <c r="F145" s="59"/>
      <c r="H145" s="79">
        <v>42902</v>
      </c>
      <c r="I145" s="83" t="s">
        <v>480</v>
      </c>
      <c r="J145" s="81" t="s">
        <v>481</v>
      </c>
      <c r="K145" s="82"/>
      <c r="L145" s="82">
        <v>9310.11</v>
      </c>
      <c r="M145" s="82"/>
    </row>
    <row r="146" spans="1:13" ht="17.25" customHeight="1" x14ac:dyDescent="0.25">
      <c r="A146" s="58"/>
      <c r="B146" s="58"/>
      <c r="C146" s="58"/>
      <c r="D146" s="59"/>
      <c r="E146" s="59"/>
      <c r="F146" s="59"/>
      <c r="H146" s="79">
        <v>42902</v>
      </c>
      <c r="I146" s="83" t="s">
        <v>482</v>
      </c>
      <c r="J146" s="81" t="s">
        <v>483</v>
      </c>
      <c r="K146" s="82"/>
      <c r="L146" s="82">
        <v>10020</v>
      </c>
      <c r="M146" s="82"/>
    </row>
    <row r="147" spans="1:13" ht="17.25" customHeight="1" x14ac:dyDescent="0.25">
      <c r="A147" s="58"/>
      <c r="B147" s="58"/>
      <c r="C147" s="58"/>
      <c r="D147" s="59"/>
      <c r="E147" s="59"/>
      <c r="F147" s="59"/>
      <c r="H147" s="79">
        <v>42902</v>
      </c>
      <c r="I147" s="83" t="s">
        <v>172</v>
      </c>
      <c r="J147" s="81" t="s">
        <v>484</v>
      </c>
      <c r="K147" s="82"/>
      <c r="L147" s="82">
        <v>10080</v>
      </c>
      <c r="M147" s="82"/>
    </row>
    <row r="148" spans="1:13" ht="17.25" customHeight="1" x14ac:dyDescent="0.25">
      <c r="A148" s="58"/>
      <c r="B148" s="58"/>
      <c r="C148" s="58"/>
      <c r="D148" s="59"/>
      <c r="E148" s="59"/>
      <c r="F148" s="59"/>
      <c r="H148" s="79">
        <v>42902</v>
      </c>
      <c r="I148" s="83" t="s">
        <v>164</v>
      </c>
      <c r="J148" s="81" t="s">
        <v>485</v>
      </c>
      <c r="K148" s="82"/>
      <c r="L148" s="82">
        <v>5507.01</v>
      </c>
      <c r="M148" s="82"/>
    </row>
    <row r="149" spans="1:13" ht="17.25" customHeight="1" x14ac:dyDescent="0.25">
      <c r="A149" s="58"/>
      <c r="B149" s="58"/>
      <c r="C149" s="58"/>
      <c r="D149" s="59"/>
      <c r="E149" s="59"/>
      <c r="F149" s="59"/>
      <c r="H149" s="79">
        <v>42902</v>
      </c>
      <c r="I149" s="83" t="s">
        <v>168</v>
      </c>
      <c r="J149" s="81" t="s">
        <v>486</v>
      </c>
      <c r="K149" s="85"/>
      <c r="L149" s="82">
        <v>5574.82</v>
      </c>
      <c r="M149" s="85"/>
    </row>
    <row r="150" spans="1:13" ht="17.25" customHeight="1" x14ac:dyDescent="0.25">
      <c r="A150" s="58"/>
      <c r="B150" s="58"/>
      <c r="C150" s="58"/>
      <c r="D150" s="59"/>
      <c r="E150" s="59"/>
      <c r="F150" s="59"/>
      <c r="H150" s="79">
        <v>42902</v>
      </c>
      <c r="I150" s="83" t="s">
        <v>487</v>
      </c>
      <c r="J150" s="81" t="s">
        <v>488</v>
      </c>
      <c r="K150" s="82"/>
      <c r="L150" s="82">
        <v>3254.89</v>
      </c>
      <c r="M150" s="82"/>
    </row>
    <row r="151" spans="1:13" ht="17.25" customHeight="1" x14ac:dyDescent="0.25">
      <c r="A151" s="58"/>
      <c r="B151" s="58"/>
      <c r="C151" s="58"/>
      <c r="D151" s="59"/>
      <c r="E151" s="59"/>
      <c r="F151" s="59"/>
      <c r="H151" s="79">
        <v>42902</v>
      </c>
      <c r="I151" s="83" t="s">
        <v>489</v>
      </c>
      <c r="J151" s="81" t="s">
        <v>490</v>
      </c>
      <c r="K151" s="82"/>
      <c r="L151" s="82">
        <v>48176.08</v>
      </c>
      <c r="M151" s="82"/>
    </row>
    <row r="152" spans="1:13" ht="17.25" customHeight="1" x14ac:dyDescent="0.25">
      <c r="A152" s="58"/>
      <c r="B152" s="58"/>
      <c r="C152" s="58"/>
      <c r="D152" s="59"/>
      <c r="E152" s="59"/>
      <c r="F152" s="59"/>
      <c r="H152" s="79">
        <v>42902</v>
      </c>
      <c r="I152" s="83" t="s">
        <v>491</v>
      </c>
      <c r="J152" s="81" t="s">
        <v>492</v>
      </c>
      <c r="K152" s="82"/>
      <c r="L152" s="82">
        <v>103188.52</v>
      </c>
      <c r="M152" s="82"/>
    </row>
    <row r="153" spans="1:13" ht="17.25" customHeight="1" x14ac:dyDescent="0.25">
      <c r="A153" s="58"/>
      <c r="B153" s="58"/>
      <c r="C153" s="58"/>
      <c r="D153" s="59"/>
      <c r="E153" s="59"/>
      <c r="F153" s="59"/>
      <c r="H153" s="79">
        <v>42906</v>
      </c>
      <c r="I153" s="80" t="s">
        <v>51</v>
      </c>
      <c r="J153" s="81"/>
      <c r="K153" s="82">
        <v>3200</v>
      </c>
      <c r="L153" s="82"/>
      <c r="M153" s="82"/>
    </row>
    <row r="154" spans="1:13" ht="17.25" customHeight="1" x14ac:dyDescent="0.25">
      <c r="A154" s="58"/>
      <c r="B154" s="58"/>
      <c r="C154" s="58"/>
      <c r="D154" s="59"/>
      <c r="E154" s="59"/>
      <c r="F154" s="59"/>
      <c r="H154" s="79">
        <v>42907</v>
      </c>
      <c r="I154" s="83" t="s">
        <v>493</v>
      </c>
      <c r="J154" s="81" t="s">
        <v>494</v>
      </c>
      <c r="K154" s="82"/>
      <c r="L154" s="82">
        <v>11500</v>
      </c>
      <c r="M154" s="82"/>
    </row>
    <row r="155" spans="1:13" ht="17.25" customHeight="1" x14ac:dyDescent="0.25">
      <c r="A155" s="58"/>
      <c r="B155" s="58"/>
      <c r="C155" s="58"/>
      <c r="D155" s="59"/>
      <c r="E155" s="59"/>
      <c r="F155" s="59"/>
      <c r="H155" s="79">
        <v>42907</v>
      </c>
      <c r="I155" s="83" t="s">
        <v>495</v>
      </c>
      <c r="J155" s="81" t="s">
        <v>496</v>
      </c>
      <c r="K155" s="82"/>
      <c r="L155" s="82">
        <v>10350</v>
      </c>
      <c r="M155" s="82"/>
    </row>
    <row r="156" spans="1:13" ht="17.25" customHeight="1" x14ac:dyDescent="0.25">
      <c r="A156" s="58"/>
      <c r="B156" s="58"/>
      <c r="C156" s="58"/>
      <c r="D156" s="59"/>
      <c r="E156" s="59"/>
      <c r="F156" s="59"/>
      <c r="H156" s="79">
        <v>42907</v>
      </c>
      <c r="I156" s="83" t="s">
        <v>497</v>
      </c>
      <c r="J156" s="81" t="s">
        <v>498</v>
      </c>
      <c r="K156" s="82"/>
      <c r="L156" s="82">
        <v>10350</v>
      </c>
      <c r="M156" s="82"/>
    </row>
    <row r="157" spans="1:13" ht="17.25" customHeight="1" x14ac:dyDescent="0.25">
      <c r="A157" s="58"/>
      <c r="B157" s="58"/>
      <c r="C157" s="58"/>
      <c r="D157" s="59"/>
      <c r="E157" s="59"/>
      <c r="F157" s="59"/>
      <c r="H157" s="79">
        <v>42907</v>
      </c>
      <c r="I157" s="83" t="s">
        <v>499</v>
      </c>
      <c r="J157" s="81" t="s">
        <v>500</v>
      </c>
      <c r="K157" s="82"/>
      <c r="L157" s="82">
        <v>6600</v>
      </c>
      <c r="M157" s="82"/>
    </row>
    <row r="158" spans="1:13" ht="17.25" customHeight="1" x14ac:dyDescent="0.25">
      <c r="A158" s="58"/>
      <c r="B158" s="58"/>
      <c r="C158" s="58"/>
      <c r="D158" s="59"/>
      <c r="E158" s="59"/>
      <c r="F158" s="59"/>
      <c r="H158" s="79">
        <v>42907</v>
      </c>
      <c r="I158" s="83" t="s">
        <v>142</v>
      </c>
      <c r="J158" s="81" t="s">
        <v>501</v>
      </c>
      <c r="K158" s="82"/>
      <c r="L158" s="82">
        <v>1500</v>
      </c>
      <c r="M158" s="82"/>
    </row>
    <row r="159" spans="1:13" ht="17.25" customHeight="1" x14ac:dyDescent="0.25">
      <c r="A159" s="58"/>
      <c r="B159" s="58"/>
      <c r="C159" s="58"/>
      <c r="D159" s="59"/>
      <c r="E159" s="59"/>
      <c r="F159" s="59"/>
      <c r="H159" s="79">
        <v>42907</v>
      </c>
      <c r="I159" s="83" t="s">
        <v>301</v>
      </c>
      <c r="J159" s="81" t="s">
        <v>502</v>
      </c>
      <c r="K159" s="82"/>
      <c r="L159" s="82">
        <v>5750</v>
      </c>
      <c r="M159" s="82"/>
    </row>
    <row r="160" spans="1:13" ht="17.25" customHeight="1" x14ac:dyDescent="0.25">
      <c r="A160" s="58"/>
      <c r="B160" s="58"/>
      <c r="C160" s="58"/>
      <c r="D160" s="59"/>
      <c r="E160" s="59"/>
      <c r="F160" s="59"/>
      <c r="H160" s="79">
        <v>42907</v>
      </c>
      <c r="I160" s="83" t="s">
        <v>503</v>
      </c>
      <c r="J160" s="81" t="s">
        <v>504</v>
      </c>
      <c r="K160" s="82"/>
      <c r="L160" s="82">
        <v>9600</v>
      </c>
      <c r="M160" s="82"/>
    </row>
    <row r="161" spans="1:13" ht="17.25" customHeight="1" x14ac:dyDescent="0.25">
      <c r="A161" s="58"/>
      <c r="B161" s="58"/>
      <c r="C161" s="58"/>
      <c r="D161" s="59"/>
      <c r="E161" s="59"/>
      <c r="F161" s="59"/>
      <c r="H161" s="79">
        <v>42907</v>
      </c>
      <c r="I161" s="83" t="s">
        <v>505</v>
      </c>
      <c r="J161" s="81" t="s">
        <v>506</v>
      </c>
      <c r="K161" s="82"/>
      <c r="L161" s="82">
        <v>7000</v>
      </c>
      <c r="M161" s="82"/>
    </row>
    <row r="162" spans="1:13" ht="17.25" customHeight="1" x14ac:dyDescent="0.25">
      <c r="A162" s="58"/>
      <c r="B162" s="58"/>
      <c r="C162" s="58"/>
      <c r="D162" s="59"/>
      <c r="E162" s="59"/>
      <c r="F162" s="59"/>
      <c r="H162" s="79">
        <v>42907</v>
      </c>
      <c r="I162" s="83" t="s">
        <v>507</v>
      </c>
      <c r="J162" s="81" t="s">
        <v>508</v>
      </c>
      <c r="K162" s="82"/>
      <c r="L162" s="82">
        <v>0</v>
      </c>
      <c r="M162" s="82"/>
    </row>
    <row r="163" spans="1:13" ht="17.25" customHeight="1" x14ac:dyDescent="0.25">
      <c r="A163" s="58"/>
      <c r="B163" s="58"/>
      <c r="C163" s="58"/>
      <c r="D163" s="59"/>
      <c r="E163" s="59"/>
      <c r="F163" s="59"/>
      <c r="H163" s="79">
        <v>42907</v>
      </c>
      <c r="I163" s="83" t="s">
        <v>55</v>
      </c>
      <c r="J163" s="81" t="s">
        <v>509</v>
      </c>
      <c r="K163" s="82"/>
      <c r="L163" s="82">
        <v>13322.8</v>
      </c>
      <c r="M163" s="82"/>
    </row>
    <row r="164" spans="1:13" ht="17.25" customHeight="1" x14ac:dyDescent="0.25">
      <c r="A164" s="58"/>
      <c r="B164" s="58"/>
      <c r="C164" s="58"/>
      <c r="D164" s="59"/>
      <c r="E164" s="59"/>
      <c r="F164" s="59"/>
      <c r="H164" s="79">
        <v>42907</v>
      </c>
      <c r="I164" s="83" t="s">
        <v>507</v>
      </c>
      <c r="J164" s="81" t="s">
        <v>510</v>
      </c>
      <c r="K164" s="82"/>
      <c r="L164" s="82">
        <v>17600</v>
      </c>
      <c r="M164" s="82"/>
    </row>
    <row r="165" spans="1:13" ht="17.25" customHeight="1" x14ac:dyDescent="0.25">
      <c r="A165" s="58"/>
      <c r="B165" s="58"/>
      <c r="C165" s="58"/>
      <c r="D165" s="59"/>
      <c r="E165" s="59"/>
      <c r="F165" s="59"/>
      <c r="H165" s="79">
        <v>42907</v>
      </c>
      <c r="I165" s="83" t="s">
        <v>511</v>
      </c>
      <c r="J165" s="81" t="s">
        <v>512</v>
      </c>
      <c r="K165" s="82"/>
      <c r="L165" s="82">
        <v>8644.91</v>
      </c>
      <c r="M165" s="82"/>
    </row>
    <row r="166" spans="1:13" ht="17.25" customHeight="1" x14ac:dyDescent="0.25">
      <c r="A166" s="58"/>
      <c r="B166" s="58"/>
      <c r="C166" s="58"/>
      <c r="D166" s="59"/>
      <c r="E166" s="59"/>
      <c r="F166" s="59"/>
      <c r="H166" s="79">
        <v>42909</v>
      </c>
      <c r="I166" s="83" t="s">
        <v>513</v>
      </c>
      <c r="J166" s="81" t="s">
        <v>514</v>
      </c>
      <c r="K166" s="82"/>
      <c r="L166" s="82">
        <v>5040</v>
      </c>
      <c r="M166" s="82"/>
    </row>
    <row r="167" spans="1:13" ht="17.25" customHeight="1" x14ac:dyDescent="0.25">
      <c r="A167" s="58"/>
      <c r="B167" s="58"/>
      <c r="C167" s="58"/>
      <c r="D167" s="59"/>
      <c r="E167" s="59"/>
      <c r="F167" s="59"/>
      <c r="H167" s="79">
        <v>42909</v>
      </c>
      <c r="I167" s="83" t="s">
        <v>515</v>
      </c>
      <c r="J167" s="81" t="s">
        <v>516</v>
      </c>
      <c r="K167" s="82"/>
      <c r="L167" s="82">
        <v>31500</v>
      </c>
      <c r="M167" s="82"/>
    </row>
    <row r="168" spans="1:13" ht="17.25" customHeight="1" x14ac:dyDescent="0.25">
      <c r="A168" s="58"/>
      <c r="B168" s="58"/>
      <c r="C168" s="58"/>
      <c r="D168" s="59"/>
      <c r="E168" s="59"/>
      <c r="F168" s="59"/>
      <c r="H168" s="79">
        <v>42909</v>
      </c>
      <c r="I168" s="83" t="s">
        <v>517</v>
      </c>
      <c r="J168" s="81" t="s">
        <v>518</v>
      </c>
      <c r="K168" s="82"/>
      <c r="L168" s="82">
        <v>22500</v>
      </c>
      <c r="M168" s="82"/>
    </row>
    <row r="169" spans="1:13" ht="17.25" customHeight="1" x14ac:dyDescent="0.25">
      <c r="A169" s="58"/>
      <c r="B169" s="58"/>
      <c r="C169" s="58"/>
      <c r="D169" s="59"/>
      <c r="E169" s="59"/>
      <c r="F169" s="59"/>
      <c r="H169" s="79">
        <v>42909</v>
      </c>
      <c r="I169" s="83" t="s">
        <v>519</v>
      </c>
      <c r="J169" s="81" t="s">
        <v>520</v>
      </c>
      <c r="K169" s="82"/>
      <c r="L169" s="82">
        <v>22500</v>
      </c>
      <c r="M169" s="82"/>
    </row>
    <row r="170" spans="1:13" ht="17.25" customHeight="1" x14ac:dyDescent="0.25">
      <c r="A170" s="58"/>
      <c r="B170" s="58"/>
      <c r="C170" s="58"/>
      <c r="D170" s="59"/>
      <c r="E170" s="59"/>
      <c r="F170" s="59"/>
      <c r="H170" s="79">
        <v>42909</v>
      </c>
      <c r="I170" s="83" t="s">
        <v>521</v>
      </c>
      <c r="J170" s="81" t="s">
        <v>522</v>
      </c>
      <c r="K170" s="82"/>
      <c r="L170" s="82">
        <v>45000</v>
      </c>
      <c r="M170" s="82"/>
    </row>
    <row r="171" spans="1:13" ht="17.25" customHeight="1" x14ac:dyDescent="0.25">
      <c r="A171" s="58"/>
      <c r="B171" s="58"/>
      <c r="C171" s="58"/>
      <c r="D171" s="59"/>
      <c r="E171" s="59"/>
      <c r="F171" s="59"/>
      <c r="H171" s="79">
        <v>42909</v>
      </c>
      <c r="I171" s="83" t="s">
        <v>523</v>
      </c>
      <c r="J171" s="81" t="s">
        <v>524</v>
      </c>
      <c r="K171" s="82"/>
      <c r="L171" s="82">
        <v>16200</v>
      </c>
      <c r="M171" s="82"/>
    </row>
    <row r="172" spans="1:13" ht="17.25" customHeight="1" x14ac:dyDescent="0.25">
      <c r="A172" s="58"/>
      <c r="B172" s="58"/>
      <c r="C172" s="58"/>
      <c r="D172" s="59"/>
      <c r="E172" s="59"/>
      <c r="F172" s="59"/>
      <c r="H172" s="79">
        <v>42909</v>
      </c>
      <c r="I172" s="83" t="s">
        <v>71</v>
      </c>
      <c r="J172" s="81" t="s">
        <v>525</v>
      </c>
      <c r="K172" s="82"/>
      <c r="L172" s="82">
        <v>40500</v>
      </c>
      <c r="M172" s="82"/>
    </row>
    <row r="173" spans="1:13" ht="17.25" customHeight="1" x14ac:dyDescent="0.25">
      <c r="A173" s="58"/>
      <c r="B173" s="58"/>
      <c r="C173" s="58"/>
      <c r="D173" s="59"/>
      <c r="E173" s="59"/>
      <c r="F173" s="59"/>
      <c r="H173" s="79">
        <v>42909</v>
      </c>
      <c r="I173" s="83" t="s">
        <v>526</v>
      </c>
      <c r="J173" s="81" t="s">
        <v>527</v>
      </c>
      <c r="K173" s="82"/>
      <c r="L173" s="82">
        <v>18000</v>
      </c>
      <c r="M173" s="82"/>
    </row>
    <row r="174" spans="1:13" ht="17.25" customHeight="1" x14ac:dyDescent="0.25">
      <c r="A174" s="58"/>
      <c r="B174" s="58"/>
      <c r="C174" s="58"/>
      <c r="D174" s="59"/>
      <c r="E174" s="59"/>
      <c r="F174" s="59"/>
      <c r="H174" s="79">
        <v>42909</v>
      </c>
      <c r="I174" s="83" t="s">
        <v>528</v>
      </c>
      <c r="J174" s="81" t="s">
        <v>529</v>
      </c>
      <c r="K174" s="82"/>
      <c r="L174" s="82">
        <v>13500</v>
      </c>
      <c r="M174" s="82"/>
    </row>
    <row r="175" spans="1:13" ht="17.25" customHeight="1" x14ac:dyDescent="0.25">
      <c r="A175" s="58"/>
      <c r="B175" s="58"/>
      <c r="C175" s="58"/>
      <c r="D175" s="59"/>
      <c r="E175" s="59"/>
      <c r="F175" s="59"/>
      <c r="H175" s="79">
        <v>42909</v>
      </c>
      <c r="I175" s="83" t="s">
        <v>530</v>
      </c>
      <c r="J175" s="81" t="s">
        <v>531</v>
      </c>
      <c r="K175" s="82"/>
      <c r="L175" s="82">
        <v>22500</v>
      </c>
      <c r="M175" s="82"/>
    </row>
    <row r="176" spans="1:13" ht="17.25" customHeight="1" x14ac:dyDescent="0.25">
      <c r="A176" s="58"/>
      <c r="B176" s="58"/>
      <c r="C176" s="58"/>
      <c r="D176" s="59"/>
      <c r="E176" s="59"/>
      <c r="F176" s="59"/>
      <c r="H176" s="79">
        <v>42909</v>
      </c>
      <c r="I176" s="83" t="s">
        <v>115</v>
      </c>
      <c r="J176" s="81" t="s">
        <v>532</v>
      </c>
      <c r="K176" s="82"/>
      <c r="L176" s="82">
        <v>22500</v>
      </c>
      <c r="M176" s="82"/>
    </row>
    <row r="177" spans="1:13" ht="17.25" customHeight="1" x14ac:dyDescent="0.25">
      <c r="A177" s="58"/>
      <c r="B177" s="58"/>
      <c r="C177" s="58"/>
      <c r="D177" s="59"/>
      <c r="E177" s="59"/>
      <c r="F177" s="59"/>
      <c r="H177" s="79">
        <v>42909</v>
      </c>
      <c r="I177" s="83" t="s">
        <v>533</v>
      </c>
      <c r="J177" s="81" t="s">
        <v>534</v>
      </c>
      <c r="K177" s="82"/>
      <c r="L177" s="82">
        <v>31500</v>
      </c>
      <c r="M177" s="82"/>
    </row>
    <row r="178" spans="1:13" ht="17.25" customHeight="1" x14ac:dyDescent="0.25">
      <c r="A178" s="58"/>
      <c r="B178" s="58"/>
      <c r="C178" s="58"/>
      <c r="D178" s="59"/>
      <c r="E178" s="59"/>
      <c r="F178" s="59"/>
      <c r="H178" s="79">
        <v>42909</v>
      </c>
      <c r="I178" s="83" t="s">
        <v>134</v>
      </c>
      <c r="J178" s="81" t="s">
        <v>535</v>
      </c>
      <c r="K178" s="82"/>
      <c r="L178" s="82">
        <v>13500</v>
      </c>
      <c r="M178" s="82"/>
    </row>
    <row r="179" spans="1:13" ht="17.25" customHeight="1" x14ac:dyDescent="0.25">
      <c r="A179" s="58"/>
      <c r="B179" s="58"/>
      <c r="C179" s="58"/>
      <c r="D179" s="59"/>
      <c r="E179" s="59"/>
      <c r="F179" s="59"/>
      <c r="H179" s="79">
        <v>42909</v>
      </c>
      <c r="I179" s="83" t="s">
        <v>91</v>
      </c>
      <c r="J179" s="81" t="s">
        <v>536</v>
      </c>
      <c r="K179" s="82"/>
      <c r="L179" s="82">
        <v>0</v>
      </c>
      <c r="M179" s="82"/>
    </row>
    <row r="180" spans="1:13" ht="17.25" customHeight="1" x14ac:dyDescent="0.25">
      <c r="A180" s="58"/>
      <c r="B180" s="58"/>
      <c r="C180" s="58"/>
      <c r="D180" s="59"/>
      <c r="E180" s="59"/>
      <c r="F180" s="59"/>
      <c r="H180" s="79">
        <v>42909</v>
      </c>
      <c r="I180" s="83" t="s">
        <v>537</v>
      </c>
      <c r="J180" s="81" t="s">
        <v>538</v>
      </c>
      <c r="K180" s="82"/>
      <c r="L180" s="82">
        <v>13500</v>
      </c>
      <c r="M180" s="82"/>
    </row>
    <row r="181" spans="1:13" ht="17.25" customHeight="1" x14ac:dyDescent="0.25">
      <c r="A181" s="58"/>
      <c r="B181" s="58"/>
      <c r="C181" s="58"/>
      <c r="D181" s="59"/>
      <c r="E181" s="59"/>
      <c r="F181" s="59"/>
      <c r="H181" s="79">
        <v>42909</v>
      </c>
      <c r="I181" s="83" t="s">
        <v>539</v>
      </c>
      <c r="J181" s="81" t="s">
        <v>540</v>
      </c>
      <c r="K181" s="82"/>
      <c r="L181" s="82">
        <v>31500</v>
      </c>
      <c r="M181" s="82"/>
    </row>
    <row r="182" spans="1:13" ht="17.25" customHeight="1" x14ac:dyDescent="0.25">
      <c r="A182" s="58"/>
      <c r="B182" s="58"/>
      <c r="C182" s="58"/>
      <c r="D182" s="59"/>
      <c r="E182" s="59"/>
      <c r="F182" s="59"/>
      <c r="H182" s="79">
        <v>42909</v>
      </c>
      <c r="I182" s="83" t="s">
        <v>541</v>
      </c>
      <c r="J182" s="81" t="s">
        <v>542</v>
      </c>
      <c r="K182" s="82"/>
      <c r="L182" s="82">
        <v>15300</v>
      </c>
      <c r="M182" s="82"/>
    </row>
    <row r="183" spans="1:13" ht="17.25" customHeight="1" x14ac:dyDescent="0.25">
      <c r="A183" s="58"/>
      <c r="B183" s="58"/>
      <c r="C183" s="58"/>
      <c r="D183" s="59"/>
      <c r="E183" s="59"/>
      <c r="F183" s="59"/>
      <c r="H183" s="79">
        <v>42909</v>
      </c>
      <c r="I183" s="83" t="s">
        <v>91</v>
      </c>
      <c r="J183" s="81" t="s">
        <v>543</v>
      </c>
      <c r="K183" s="82"/>
      <c r="L183" s="82">
        <v>15300</v>
      </c>
      <c r="M183" s="82"/>
    </row>
    <row r="184" spans="1:13" ht="17.25" customHeight="1" x14ac:dyDescent="0.25">
      <c r="A184" s="58"/>
      <c r="B184" s="58"/>
      <c r="C184" s="58"/>
      <c r="D184" s="59"/>
      <c r="E184" s="59"/>
      <c r="F184" s="59"/>
      <c r="H184" s="79">
        <v>42909</v>
      </c>
      <c r="I184" s="83" t="s">
        <v>544</v>
      </c>
      <c r="J184" s="81" t="s">
        <v>545</v>
      </c>
      <c r="K184" s="82"/>
      <c r="L184" s="82">
        <v>27000</v>
      </c>
      <c r="M184" s="82"/>
    </row>
    <row r="185" spans="1:13" ht="17.25" customHeight="1" x14ac:dyDescent="0.25">
      <c r="A185" s="58"/>
      <c r="B185" s="58"/>
      <c r="C185" s="58"/>
      <c r="D185" s="59"/>
      <c r="E185" s="59"/>
      <c r="F185" s="59"/>
      <c r="H185" s="79">
        <v>42909</v>
      </c>
      <c r="I185" s="83" t="s">
        <v>546</v>
      </c>
      <c r="J185" s="81" t="s">
        <v>547</v>
      </c>
      <c r="K185" s="82"/>
      <c r="L185" s="82">
        <v>13500</v>
      </c>
      <c r="M185" s="82"/>
    </row>
    <row r="186" spans="1:13" ht="17.25" customHeight="1" x14ac:dyDescent="0.25">
      <c r="A186" s="58"/>
      <c r="B186" s="58"/>
      <c r="C186" s="58"/>
      <c r="D186" s="59"/>
      <c r="E186" s="59"/>
      <c r="F186" s="59"/>
      <c r="H186" s="79">
        <v>42909</v>
      </c>
      <c r="I186" s="83" t="s">
        <v>548</v>
      </c>
      <c r="J186" s="81" t="s">
        <v>549</v>
      </c>
      <c r="K186" s="82"/>
      <c r="L186" s="82">
        <v>13500</v>
      </c>
      <c r="M186" s="82"/>
    </row>
    <row r="187" spans="1:13" ht="17.25" customHeight="1" x14ac:dyDescent="0.25">
      <c r="A187" s="58"/>
      <c r="B187" s="58"/>
      <c r="C187" s="58"/>
      <c r="D187" s="59"/>
      <c r="E187" s="59"/>
      <c r="F187" s="59"/>
      <c r="H187" s="79">
        <v>42909</v>
      </c>
      <c r="I187" s="83" t="s">
        <v>550</v>
      </c>
      <c r="J187" s="81" t="s">
        <v>551</v>
      </c>
      <c r="K187" s="82"/>
      <c r="L187" s="82">
        <v>13500</v>
      </c>
      <c r="M187" s="82"/>
    </row>
    <row r="188" spans="1:13" ht="17.25" customHeight="1" x14ac:dyDescent="0.25">
      <c r="A188" s="58"/>
      <c r="B188" s="58"/>
      <c r="C188" s="58"/>
      <c r="D188" s="59"/>
      <c r="E188" s="59"/>
      <c r="F188" s="59"/>
      <c r="H188" s="79">
        <v>42909</v>
      </c>
      <c r="I188" s="83" t="s">
        <v>552</v>
      </c>
      <c r="J188" s="81" t="s">
        <v>553</v>
      </c>
      <c r="K188" s="82"/>
      <c r="L188" s="82">
        <v>22500</v>
      </c>
      <c r="M188" s="82"/>
    </row>
    <row r="189" spans="1:13" ht="17.25" customHeight="1" x14ac:dyDescent="0.25">
      <c r="A189" s="58"/>
      <c r="B189" s="58"/>
      <c r="C189" s="58"/>
      <c r="D189" s="59"/>
      <c r="E189" s="59"/>
      <c r="F189" s="59"/>
      <c r="H189" s="79">
        <v>42909</v>
      </c>
      <c r="I189" s="83" t="s">
        <v>554</v>
      </c>
      <c r="J189" s="81" t="s">
        <v>555</v>
      </c>
      <c r="K189" s="82"/>
      <c r="L189" s="82">
        <v>13500</v>
      </c>
      <c r="M189" s="82"/>
    </row>
    <row r="190" spans="1:13" ht="17.25" customHeight="1" x14ac:dyDescent="0.25">
      <c r="A190" s="58"/>
      <c r="B190" s="58"/>
      <c r="C190" s="58"/>
      <c r="D190" s="59"/>
      <c r="E190" s="59"/>
      <c r="F190" s="59"/>
      <c r="H190" s="79">
        <v>42909</v>
      </c>
      <c r="I190" s="83" t="s">
        <v>556</v>
      </c>
      <c r="J190" s="81" t="s">
        <v>557</v>
      </c>
      <c r="K190" s="82"/>
      <c r="L190" s="82">
        <v>13500</v>
      </c>
      <c r="M190" s="82"/>
    </row>
    <row r="191" spans="1:13" ht="17.25" customHeight="1" x14ac:dyDescent="0.25">
      <c r="A191" s="58"/>
      <c r="B191" s="58"/>
      <c r="C191" s="58"/>
      <c r="D191" s="59"/>
      <c r="E191" s="59"/>
      <c r="F191" s="59"/>
      <c r="H191" s="79">
        <v>42909</v>
      </c>
      <c r="I191" s="83" t="s">
        <v>558</v>
      </c>
      <c r="J191" s="81" t="s">
        <v>559</v>
      </c>
      <c r="K191" s="82"/>
      <c r="L191" s="82">
        <v>13500</v>
      </c>
      <c r="M191" s="82"/>
    </row>
    <row r="192" spans="1:13" ht="17.25" customHeight="1" x14ac:dyDescent="0.25">
      <c r="A192" s="58"/>
      <c r="B192" s="58"/>
      <c r="C192" s="58"/>
      <c r="D192" s="59"/>
      <c r="E192" s="59"/>
      <c r="F192" s="59"/>
      <c r="H192" s="79">
        <v>42909</v>
      </c>
      <c r="I192" s="83" t="s">
        <v>560</v>
      </c>
      <c r="J192" s="81" t="s">
        <v>561</v>
      </c>
      <c r="K192" s="82"/>
      <c r="L192" s="82">
        <v>13500</v>
      </c>
      <c r="M192" s="82"/>
    </row>
    <row r="193" spans="1:13" ht="17.25" customHeight="1" x14ac:dyDescent="0.25">
      <c r="A193" s="58"/>
      <c r="B193" s="58"/>
      <c r="C193" s="58"/>
      <c r="D193" s="59"/>
      <c r="E193" s="59"/>
      <c r="F193" s="59"/>
      <c r="H193" s="79">
        <v>42909</v>
      </c>
      <c r="I193" s="83" t="s">
        <v>562</v>
      </c>
      <c r="J193" s="81" t="s">
        <v>563</v>
      </c>
      <c r="K193" s="82"/>
      <c r="L193" s="82">
        <v>18000</v>
      </c>
      <c r="M193" s="82"/>
    </row>
    <row r="194" spans="1:13" ht="17.25" customHeight="1" x14ac:dyDescent="0.25">
      <c r="A194" s="58"/>
      <c r="B194" s="58"/>
      <c r="C194" s="58"/>
      <c r="D194" s="59"/>
      <c r="E194" s="59"/>
      <c r="F194" s="59"/>
      <c r="H194" s="79">
        <v>42909</v>
      </c>
      <c r="I194" s="83" t="s">
        <v>564</v>
      </c>
      <c r="J194" s="81" t="s">
        <v>565</v>
      </c>
      <c r="K194" s="82"/>
      <c r="L194" s="82">
        <v>13500</v>
      </c>
      <c r="M194" s="82"/>
    </row>
    <row r="195" spans="1:13" ht="17.25" customHeight="1" x14ac:dyDescent="0.25">
      <c r="A195" s="58"/>
      <c r="B195" s="58"/>
      <c r="C195" s="58"/>
      <c r="D195" s="59"/>
      <c r="E195" s="59"/>
      <c r="F195" s="59"/>
      <c r="H195" s="79">
        <v>42909</v>
      </c>
      <c r="I195" s="83" t="s">
        <v>566</v>
      </c>
      <c r="J195" s="81" t="s">
        <v>567</v>
      </c>
      <c r="K195" s="82"/>
      <c r="L195" s="82">
        <v>22500</v>
      </c>
      <c r="M195" s="82"/>
    </row>
    <row r="196" spans="1:13" ht="17.25" customHeight="1" x14ac:dyDescent="0.25">
      <c r="A196" s="58"/>
      <c r="B196" s="58"/>
      <c r="C196" s="58"/>
      <c r="D196" s="59"/>
      <c r="E196" s="59"/>
      <c r="F196" s="59"/>
      <c r="H196" s="79">
        <v>42909</v>
      </c>
      <c r="I196" s="83" t="s">
        <v>568</v>
      </c>
      <c r="J196" s="81" t="s">
        <v>569</v>
      </c>
      <c r="K196" s="82"/>
      <c r="L196" s="82">
        <v>9000</v>
      </c>
      <c r="M196" s="82"/>
    </row>
    <row r="197" spans="1:13" ht="17.25" customHeight="1" x14ac:dyDescent="0.25">
      <c r="A197" s="58"/>
      <c r="B197" s="58"/>
      <c r="C197" s="58"/>
      <c r="D197" s="59"/>
      <c r="E197" s="59"/>
      <c r="F197" s="59"/>
      <c r="H197" s="79">
        <v>42909</v>
      </c>
      <c r="I197" s="83" t="s">
        <v>570</v>
      </c>
      <c r="J197" s="81" t="s">
        <v>571</v>
      </c>
      <c r="K197" s="82"/>
      <c r="L197" s="82">
        <v>9000</v>
      </c>
      <c r="M197" s="82"/>
    </row>
    <row r="198" spans="1:13" ht="17.25" customHeight="1" x14ac:dyDescent="0.25">
      <c r="A198" s="58"/>
      <c r="B198" s="58"/>
      <c r="C198" s="58"/>
      <c r="D198" s="59"/>
      <c r="E198" s="59"/>
      <c r="F198" s="59"/>
      <c r="H198" s="79">
        <v>42909</v>
      </c>
      <c r="I198" s="83" t="s">
        <v>572</v>
      </c>
      <c r="J198" s="81" t="s">
        <v>573</v>
      </c>
      <c r="K198" s="82"/>
      <c r="L198" s="82">
        <v>9000</v>
      </c>
      <c r="M198" s="82"/>
    </row>
    <row r="199" spans="1:13" ht="17.25" customHeight="1" x14ac:dyDescent="0.25">
      <c r="A199" s="58"/>
      <c r="B199" s="58"/>
      <c r="C199" s="58"/>
      <c r="D199" s="59"/>
      <c r="E199" s="59"/>
      <c r="F199" s="59"/>
      <c r="H199" s="79">
        <v>42909</v>
      </c>
      <c r="I199" s="83" t="s">
        <v>574</v>
      </c>
      <c r="J199" s="81" t="s">
        <v>575</v>
      </c>
      <c r="K199" s="82"/>
      <c r="L199" s="82">
        <v>22500</v>
      </c>
      <c r="M199" s="82"/>
    </row>
    <row r="200" spans="1:13" ht="17.25" customHeight="1" x14ac:dyDescent="0.25">
      <c r="A200" s="58"/>
      <c r="B200" s="58"/>
      <c r="C200" s="58"/>
      <c r="D200" s="59"/>
      <c r="E200" s="59"/>
      <c r="F200" s="59"/>
      <c r="H200" s="79">
        <v>42909</v>
      </c>
      <c r="I200" s="83" t="s">
        <v>576</v>
      </c>
      <c r="J200" s="81" t="s">
        <v>577</v>
      </c>
      <c r="K200" s="82"/>
      <c r="L200" s="82">
        <v>40500</v>
      </c>
      <c r="M200" s="82"/>
    </row>
    <row r="201" spans="1:13" ht="17.25" customHeight="1" x14ac:dyDescent="0.25">
      <c r="A201" s="58"/>
      <c r="B201" s="58"/>
      <c r="C201" s="58"/>
      <c r="D201" s="59"/>
      <c r="E201" s="59"/>
      <c r="F201" s="59"/>
      <c r="H201" s="79">
        <v>42909</v>
      </c>
      <c r="I201" s="83" t="s">
        <v>578</v>
      </c>
      <c r="J201" s="81" t="s">
        <v>579</v>
      </c>
      <c r="K201" s="82"/>
      <c r="L201" s="82">
        <v>18000</v>
      </c>
      <c r="M201" s="82"/>
    </row>
    <row r="202" spans="1:13" ht="17.25" customHeight="1" x14ac:dyDescent="0.25">
      <c r="A202" s="58"/>
      <c r="B202" s="58"/>
      <c r="C202" s="58"/>
      <c r="D202" s="59"/>
      <c r="E202" s="59"/>
      <c r="F202" s="59"/>
      <c r="H202" s="79">
        <v>42909</v>
      </c>
      <c r="I202" s="83" t="s">
        <v>580</v>
      </c>
      <c r="J202" s="81" t="s">
        <v>581</v>
      </c>
      <c r="K202" s="82"/>
      <c r="L202" s="82">
        <v>18000</v>
      </c>
      <c r="M202" s="82"/>
    </row>
    <row r="203" spans="1:13" ht="17.25" customHeight="1" x14ac:dyDescent="0.25">
      <c r="A203" s="58"/>
      <c r="B203" s="58"/>
      <c r="C203" s="58"/>
      <c r="D203" s="59"/>
      <c r="E203" s="59"/>
      <c r="F203" s="59"/>
      <c r="H203" s="79">
        <v>42909</v>
      </c>
      <c r="I203" s="83" t="s">
        <v>582</v>
      </c>
      <c r="J203" s="81" t="s">
        <v>583</v>
      </c>
      <c r="K203" s="82"/>
      <c r="L203" s="82">
        <v>9000</v>
      </c>
      <c r="M203" s="82"/>
    </row>
    <row r="204" spans="1:13" ht="17.25" customHeight="1" x14ac:dyDescent="0.25">
      <c r="A204" s="58"/>
      <c r="B204" s="58"/>
      <c r="C204" s="58"/>
      <c r="D204" s="59"/>
      <c r="E204" s="59"/>
      <c r="F204" s="59"/>
      <c r="H204" s="79">
        <v>42909</v>
      </c>
      <c r="I204" s="83" t="s">
        <v>584</v>
      </c>
      <c r="J204" s="81" t="s">
        <v>585</v>
      </c>
      <c r="K204" s="82"/>
      <c r="L204" s="82">
        <v>22500</v>
      </c>
      <c r="M204" s="82"/>
    </row>
    <row r="205" spans="1:13" ht="17.25" customHeight="1" x14ac:dyDescent="0.25">
      <c r="A205" s="58"/>
      <c r="B205" s="58"/>
      <c r="C205" s="58"/>
      <c r="D205" s="59"/>
      <c r="E205" s="59"/>
      <c r="F205" s="59"/>
      <c r="H205" s="79">
        <v>42909</v>
      </c>
      <c r="I205" s="83" t="s">
        <v>586</v>
      </c>
      <c r="J205" s="81" t="s">
        <v>587</v>
      </c>
      <c r="K205" s="82"/>
      <c r="L205" s="82">
        <v>22500</v>
      </c>
      <c r="M205" s="82"/>
    </row>
    <row r="206" spans="1:13" ht="17.25" customHeight="1" x14ac:dyDescent="0.25">
      <c r="A206" s="58"/>
      <c r="B206" s="58"/>
      <c r="C206" s="58"/>
      <c r="D206" s="59"/>
      <c r="E206" s="59"/>
      <c r="F206" s="59"/>
      <c r="H206" s="79">
        <v>42909</v>
      </c>
      <c r="I206" s="83" t="s">
        <v>588</v>
      </c>
      <c r="J206" s="81" t="s">
        <v>589</v>
      </c>
      <c r="K206" s="82"/>
      <c r="L206" s="82">
        <v>10800</v>
      </c>
      <c r="M206" s="82"/>
    </row>
    <row r="207" spans="1:13" ht="17.25" customHeight="1" x14ac:dyDescent="0.25">
      <c r="A207" s="58"/>
      <c r="B207" s="58"/>
      <c r="C207" s="58"/>
      <c r="D207" s="59"/>
      <c r="E207" s="59"/>
      <c r="F207" s="59"/>
      <c r="H207" s="79">
        <v>42909</v>
      </c>
      <c r="I207" s="83" t="s">
        <v>590</v>
      </c>
      <c r="J207" s="81" t="s">
        <v>591</v>
      </c>
      <c r="K207" s="82"/>
      <c r="L207" s="82">
        <v>13500</v>
      </c>
      <c r="M207" s="82"/>
    </row>
    <row r="208" spans="1:13" ht="17.25" customHeight="1" x14ac:dyDescent="0.25">
      <c r="A208" s="58"/>
      <c r="B208" s="58"/>
      <c r="C208" s="58"/>
      <c r="D208" s="59"/>
      <c r="E208" s="59"/>
      <c r="F208" s="59"/>
      <c r="H208" s="79">
        <v>42909</v>
      </c>
      <c r="I208" s="83" t="s">
        <v>316</v>
      </c>
      <c r="J208" s="81" t="s">
        <v>592</v>
      </c>
      <c r="K208" s="82"/>
      <c r="L208" s="82">
        <v>19800</v>
      </c>
      <c r="M208" s="82"/>
    </row>
    <row r="209" spans="1:13" ht="17.25" customHeight="1" x14ac:dyDescent="0.25">
      <c r="A209" s="58"/>
      <c r="B209" s="58"/>
      <c r="C209" s="58"/>
      <c r="D209" s="59"/>
      <c r="E209" s="59"/>
      <c r="F209" s="59"/>
      <c r="H209" s="79">
        <v>42909</v>
      </c>
      <c r="I209" s="83" t="s">
        <v>593</v>
      </c>
      <c r="J209" s="81" t="s">
        <v>594</v>
      </c>
      <c r="K209" s="82"/>
      <c r="L209" s="82">
        <v>27000</v>
      </c>
      <c r="M209" s="82"/>
    </row>
    <row r="210" spans="1:13" ht="17.25" customHeight="1" x14ac:dyDescent="0.25">
      <c r="A210" s="58"/>
      <c r="B210" s="58"/>
      <c r="C210" s="58"/>
      <c r="D210" s="59"/>
      <c r="E210" s="59"/>
      <c r="F210" s="59"/>
      <c r="H210" s="79">
        <v>42909</v>
      </c>
      <c r="I210" s="83" t="s">
        <v>595</v>
      </c>
      <c r="J210" s="81" t="s">
        <v>596</v>
      </c>
      <c r="K210" s="82"/>
      <c r="L210" s="82">
        <v>0</v>
      </c>
      <c r="M210" s="82"/>
    </row>
    <row r="211" spans="1:13" ht="17.25" customHeight="1" x14ac:dyDescent="0.25">
      <c r="A211" s="58"/>
      <c r="B211" s="58"/>
      <c r="C211" s="58"/>
      <c r="D211" s="59"/>
      <c r="E211" s="59"/>
      <c r="F211" s="59"/>
      <c r="H211" s="79">
        <v>42909</v>
      </c>
      <c r="I211" s="83" t="s">
        <v>597</v>
      </c>
      <c r="J211" s="81" t="s">
        <v>598</v>
      </c>
      <c r="K211" s="82"/>
      <c r="L211" s="82">
        <v>40500</v>
      </c>
      <c r="M211" s="82"/>
    </row>
    <row r="212" spans="1:13" ht="17.25" customHeight="1" x14ac:dyDescent="0.25">
      <c r="A212" s="58"/>
      <c r="B212" s="58"/>
      <c r="C212" s="58"/>
      <c r="D212" s="59"/>
      <c r="E212" s="59"/>
      <c r="F212" s="59"/>
      <c r="H212" s="79">
        <v>42909</v>
      </c>
      <c r="I212" s="83" t="s">
        <v>599</v>
      </c>
      <c r="J212" s="81" t="s">
        <v>600</v>
      </c>
      <c r="K212" s="82"/>
      <c r="L212" s="82">
        <v>90000</v>
      </c>
      <c r="M212" s="82"/>
    </row>
    <row r="213" spans="1:13" ht="17.25" customHeight="1" x14ac:dyDescent="0.25">
      <c r="A213" s="58"/>
      <c r="B213" s="58"/>
      <c r="C213" s="58"/>
      <c r="D213" s="59"/>
      <c r="E213" s="59"/>
      <c r="F213" s="59"/>
      <c r="H213" s="79">
        <v>42909</v>
      </c>
      <c r="I213" s="83" t="s">
        <v>601</v>
      </c>
      <c r="J213" s="81" t="s">
        <v>602</v>
      </c>
      <c r="K213" s="82"/>
      <c r="L213" s="82">
        <v>27000</v>
      </c>
      <c r="M213" s="82"/>
    </row>
    <row r="214" spans="1:13" ht="17.25" customHeight="1" x14ac:dyDescent="0.25">
      <c r="A214" s="58"/>
      <c r="B214" s="58"/>
      <c r="C214" s="58"/>
      <c r="D214" s="59"/>
      <c r="E214" s="59"/>
      <c r="F214" s="59"/>
      <c r="H214" s="79">
        <v>42909</v>
      </c>
      <c r="I214" s="83" t="s">
        <v>603</v>
      </c>
      <c r="J214" s="81" t="s">
        <v>604</v>
      </c>
      <c r="K214" s="82"/>
      <c r="L214" s="82">
        <v>99000</v>
      </c>
      <c r="M214" s="82"/>
    </row>
    <row r="215" spans="1:13" ht="17.25" customHeight="1" x14ac:dyDescent="0.25">
      <c r="A215" s="58"/>
      <c r="B215" s="58"/>
      <c r="C215" s="58"/>
      <c r="D215" s="59"/>
      <c r="E215" s="59"/>
      <c r="F215" s="59"/>
      <c r="H215" s="79">
        <v>42909</v>
      </c>
      <c r="I215" s="83" t="s">
        <v>476</v>
      </c>
      <c r="J215" s="81" t="s">
        <v>605</v>
      </c>
      <c r="K215" s="82"/>
      <c r="L215" s="82">
        <v>49500</v>
      </c>
      <c r="M215" s="82"/>
    </row>
    <row r="216" spans="1:13" ht="17.25" customHeight="1" x14ac:dyDescent="0.25">
      <c r="A216" s="58"/>
      <c r="B216" s="58"/>
      <c r="C216" s="58"/>
      <c r="D216" s="59"/>
      <c r="E216" s="59"/>
      <c r="F216" s="59"/>
      <c r="H216" s="79">
        <v>42909</v>
      </c>
      <c r="I216" s="83" t="s">
        <v>478</v>
      </c>
      <c r="J216" s="81" t="s">
        <v>606</v>
      </c>
      <c r="K216" s="82"/>
      <c r="L216" s="82">
        <v>49500</v>
      </c>
      <c r="M216" s="82"/>
    </row>
    <row r="217" spans="1:13" ht="17.25" customHeight="1" x14ac:dyDescent="0.25">
      <c r="A217" s="58"/>
      <c r="B217" s="58"/>
      <c r="C217" s="58"/>
      <c r="D217" s="59"/>
      <c r="E217" s="59"/>
      <c r="F217" s="59"/>
      <c r="H217" s="79">
        <v>42909</v>
      </c>
      <c r="I217" s="83" t="s">
        <v>595</v>
      </c>
      <c r="J217" s="81" t="s">
        <v>607</v>
      </c>
      <c r="K217" s="82"/>
      <c r="L217" s="82">
        <v>13500</v>
      </c>
      <c r="M217" s="82"/>
    </row>
    <row r="218" spans="1:13" ht="17.25" customHeight="1" x14ac:dyDescent="0.25">
      <c r="A218" s="58"/>
      <c r="B218" s="58"/>
      <c r="C218" s="58"/>
      <c r="D218" s="59"/>
      <c r="E218" s="59"/>
      <c r="F218" s="59"/>
      <c r="H218" s="79">
        <v>42909</v>
      </c>
      <c r="I218" s="83" t="s">
        <v>608</v>
      </c>
      <c r="J218" s="81" t="s">
        <v>609</v>
      </c>
      <c r="K218" s="82"/>
      <c r="L218" s="82">
        <v>0</v>
      </c>
      <c r="M218" s="82"/>
    </row>
    <row r="219" spans="1:13" ht="17.25" customHeight="1" x14ac:dyDescent="0.25">
      <c r="A219" s="58"/>
      <c r="B219" s="58"/>
      <c r="C219" s="58"/>
      <c r="D219" s="59"/>
      <c r="E219" s="59"/>
      <c r="F219" s="59"/>
      <c r="H219" s="79">
        <v>42909</v>
      </c>
      <c r="I219" s="83" t="s">
        <v>608</v>
      </c>
      <c r="J219" s="81" t="s">
        <v>610</v>
      </c>
      <c r="K219" s="82"/>
      <c r="L219" s="82">
        <v>22500</v>
      </c>
      <c r="M219" s="82"/>
    </row>
    <row r="220" spans="1:13" ht="17.25" customHeight="1" x14ac:dyDescent="0.25">
      <c r="A220" s="58"/>
      <c r="B220" s="58"/>
      <c r="C220" s="58"/>
      <c r="D220" s="59"/>
      <c r="E220" s="59"/>
      <c r="F220" s="59"/>
      <c r="H220" s="79">
        <v>42909</v>
      </c>
      <c r="I220" s="83" t="s">
        <v>611</v>
      </c>
      <c r="J220" s="81" t="s">
        <v>612</v>
      </c>
      <c r="K220" s="82"/>
      <c r="L220" s="82">
        <v>22500</v>
      </c>
      <c r="M220" s="82"/>
    </row>
    <row r="221" spans="1:13" ht="17.25" customHeight="1" x14ac:dyDescent="0.25">
      <c r="A221" s="58"/>
      <c r="B221" s="58"/>
      <c r="C221" s="58"/>
      <c r="D221" s="59"/>
      <c r="E221" s="59"/>
      <c r="F221" s="59"/>
      <c r="H221" s="79">
        <v>42909</v>
      </c>
      <c r="I221" s="83" t="s">
        <v>613</v>
      </c>
      <c r="J221" s="81" t="s">
        <v>614</v>
      </c>
      <c r="K221" s="85"/>
      <c r="L221" s="82">
        <v>36090</v>
      </c>
      <c r="M221" s="85"/>
    </row>
    <row r="222" spans="1:13" ht="17.25" customHeight="1" x14ac:dyDescent="0.25">
      <c r="A222" s="58"/>
      <c r="B222" s="58"/>
      <c r="C222" s="58"/>
      <c r="D222" s="59"/>
      <c r="E222" s="59"/>
      <c r="F222" s="59"/>
      <c r="H222" s="79">
        <v>42909</v>
      </c>
      <c r="I222" s="83" t="s">
        <v>615</v>
      </c>
      <c r="J222" s="81" t="s">
        <v>616</v>
      </c>
      <c r="K222" s="82"/>
      <c r="L222" s="82">
        <v>13500</v>
      </c>
      <c r="M222" s="82"/>
    </row>
    <row r="223" spans="1:13" ht="17.25" customHeight="1" x14ac:dyDescent="0.25">
      <c r="A223" s="58"/>
      <c r="B223" s="58"/>
      <c r="C223" s="58"/>
      <c r="D223" s="59"/>
      <c r="E223" s="59"/>
      <c r="F223" s="59"/>
      <c r="H223" s="79">
        <v>42909</v>
      </c>
      <c r="I223" s="83" t="s">
        <v>617</v>
      </c>
      <c r="J223" s="81" t="s">
        <v>618</v>
      </c>
      <c r="K223" s="82"/>
      <c r="L223" s="82">
        <v>45000</v>
      </c>
      <c r="M223" s="82"/>
    </row>
    <row r="224" spans="1:13" ht="17.25" customHeight="1" x14ac:dyDescent="0.25">
      <c r="A224" s="58"/>
      <c r="B224" s="58"/>
      <c r="C224" s="58"/>
      <c r="D224" s="59"/>
      <c r="E224" s="59"/>
      <c r="F224" s="59"/>
      <c r="H224" s="79">
        <v>42909</v>
      </c>
      <c r="I224" s="83" t="s">
        <v>619</v>
      </c>
      <c r="J224" s="81" t="s">
        <v>620</v>
      </c>
      <c r="K224" s="82"/>
      <c r="L224" s="82">
        <v>27000</v>
      </c>
      <c r="M224" s="82"/>
    </row>
    <row r="225" spans="1:13" ht="17.25" customHeight="1" x14ac:dyDescent="0.25">
      <c r="A225" s="58"/>
      <c r="B225" s="58"/>
      <c r="C225" s="58"/>
      <c r="D225" s="59"/>
      <c r="E225" s="59"/>
      <c r="F225" s="59"/>
      <c r="H225" s="79">
        <v>42909</v>
      </c>
      <c r="I225" s="83" t="s">
        <v>621</v>
      </c>
      <c r="J225" s="81" t="s">
        <v>622</v>
      </c>
      <c r="K225" s="82"/>
      <c r="L225" s="82">
        <v>45000</v>
      </c>
      <c r="M225" s="82"/>
    </row>
    <row r="226" spans="1:13" ht="17.25" customHeight="1" x14ac:dyDescent="0.25">
      <c r="A226" s="58"/>
      <c r="B226" s="58"/>
      <c r="C226" s="58"/>
      <c r="D226" s="59"/>
      <c r="E226" s="59"/>
      <c r="F226" s="59"/>
      <c r="H226" s="79">
        <v>42909</v>
      </c>
      <c r="I226" s="83" t="s">
        <v>623</v>
      </c>
      <c r="J226" s="81" t="s">
        <v>624</v>
      </c>
      <c r="K226" s="82"/>
      <c r="L226" s="82">
        <v>13500</v>
      </c>
      <c r="M226" s="82"/>
    </row>
    <row r="227" spans="1:13" ht="17.25" customHeight="1" x14ac:dyDescent="0.25">
      <c r="A227" s="58"/>
      <c r="B227" s="58"/>
      <c r="C227" s="58"/>
      <c r="D227" s="59"/>
      <c r="E227" s="59"/>
      <c r="F227" s="59"/>
      <c r="H227" s="79">
        <v>42909</v>
      </c>
      <c r="I227" s="83" t="s">
        <v>625</v>
      </c>
      <c r="J227" s="81" t="s">
        <v>626</v>
      </c>
      <c r="K227" s="82"/>
      <c r="L227" s="82">
        <v>13500</v>
      </c>
      <c r="M227" s="82"/>
    </row>
    <row r="228" spans="1:13" ht="17.25" customHeight="1" x14ac:dyDescent="0.25">
      <c r="A228" s="58"/>
      <c r="B228" s="58"/>
      <c r="C228" s="58"/>
      <c r="D228" s="59"/>
      <c r="E228" s="59"/>
      <c r="F228" s="59"/>
      <c r="H228" s="79">
        <v>42909</v>
      </c>
      <c r="I228" s="83" t="s">
        <v>627</v>
      </c>
      <c r="J228" s="81" t="s">
        <v>628</v>
      </c>
      <c r="K228" s="82"/>
      <c r="L228" s="82">
        <v>0</v>
      </c>
      <c r="M228" s="82"/>
    </row>
    <row r="229" spans="1:13" ht="17.25" customHeight="1" x14ac:dyDescent="0.25">
      <c r="A229" s="58"/>
      <c r="B229" s="58"/>
      <c r="C229" s="58"/>
      <c r="D229" s="59"/>
      <c r="E229" s="59"/>
      <c r="F229" s="59"/>
      <c r="H229" s="79">
        <v>42909</v>
      </c>
      <c r="I229" s="83" t="s">
        <v>627</v>
      </c>
      <c r="J229" s="81" t="s">
        <v>629</v>
      </c>
      <c r="K229" s="82"/>
      <c r="L229" s="82">
        <v>67500</v>
      </c>
      <c r="M229" s="82"/>
    </row>
    <row r="230" spans="1:13" ht="17.25" customHeight="1" x14ac:dyDescent="0.25">
      <c r="A230" s="58"/>
      <c r="B230" s="58"/>
      <c r="C230" s="58"/>
      <c r="D230" s="59"/>
      <c r="E230" s="59"/>
      <c r="F230" s="59"/>
      <c r="H230" s="79">
        <v>42909</v>
      </c>
      <c r="I230" s="83" t="s">
        <v>107</v>
      </c>
      <c r="J230" s="81" t="s">
        <v>630</v>
      </c>
      <c r="K230" s="82"/>
      <c r="L230" s="82">
        <v>57600</v>
      </c>
      <c r="M230" s="82"/>
    </row>
    <row r="231" spans="1:13" ht="17.25" customHeight="1" x14ac:dyDescent="0.25">
      <c r="A231" s="58"/>
      <c r="B231" s="58"/>
      <c r="C231" s="58"/>
      <c r="D231" s="59"/>
      <c r="E231" s="59"/>
      <c r="F231" s="59"/>
      <c r="H231" s="79">
        <v>42909</v>
      </c>
      <c r="I231" s="83" t="s">
        <v>631</v>
      </c>
      <c r="J231" s="81" t="s">
        <v>632</v>
      </c>
      <c r="K231" s="82"/>
      <c r="L231" s="82">
        <v>90000</v>
      </c>
      <c r="M231" s="82"/>
    </row>
    <row r="232" spans="1:13" ht="17.25" customHeight="1" x14ac:dyDescent="0.25">
      <c r="A232" s="58"/>
      <c r="B232" s="58"/>
      <c r="C232" s="58"/>
      <c r="D232" s="59"/>
      <c r="E232" s="59"/>
      <c r="F232" s="59"/>
      <c r="H232" s="79">
        <v>42909</v>
      </c>
      <c r="I232" s="83" t="s">
        <v>633</v>
      </c>
      <c r="J232" s="81" t="s">
        <v>634</v>
      </c>
      <c r="K232" s="82"/>
      <c r="L232" s="82">
        <v>45000</v>
      </c>
      <c r="M232" s="82"/>
    </row>
    <row r="233" spans="1:13" ht="17.25" customHeight="1" x14ac:dyDescent="0.25">
      <c r="A233" s="58"/>
      <c r="B233" s="58"/>
      <c r="C233" s="58"/>
      <c r="D233" s="59"/>
      <c r="E233" s="59"/>
      <c r="F233" s="59"/>
      <c r="H233" s="79">
        <v>42909</v>
      </c>
      <c r="I233" s="83" t="s">
        <v>635</v>
      </c>
      <c r="J233" s="81" t="s">
        <v>636</v>
      </c>
      <c r="K233" s="82"/>
      <c r="L233" s="82">
        <v>90000</v>
      </c>
      <c r="M233" s="82"/>
    </row>
    <row r="234" spans="1:13" ht="17.25" customHeight="1" x14ac:dyDescent="0.25">
      <c r="A234" s="58"/>
      <c r="B234" s="58"/>
      <c r="C234" s="58"/>
      <c r="D234" s="59"/>
      <c r="E234" s="59"/>
      <c r="F234" s="59"/>
      <c r="H234" s="79">
        <v>42909</v>
      </c>
      <c r="I234" s="83" t="s">
        <v>637</v>
      </c>
      <c r="J234" s="81" t="s">
        <v>638</v>
      </c>
      <c r="K234" s="82"/>
      <c r="L234" s="82">
        <v>36000</v>
      </c>
      <c r="M234" s="82"/>
    </row>
    <row r="235" spans="1:13" ht="17.25" customHeight="1" x14ac:dyDescent="0.25">
      <c r="A235" s="58"/>
      <c r="B235" s="58"/>
      <c r="C235" s="58"/>
      <c r="D235" s="59"/>
      <c r="E235" s="59"/>
      <c r="F235" s="59"/>
      <c r="H235" s="79">
        <v>42909</v>
      </c>
      <c r="I235" s="83" t="s">
        <v>639</v>
      </c>
      <c r="J235" s="81" t="s">
        <v>640</v>
      </c>
      <c r="K235" s="82"/>
      <c r="L235" s="82">
        <v>49500</v>
      </c>
      <c r="M235" s="82"/>
    </row>
    <row r="236" spans="1:13" ht="17.25" customHeight="1" x14ac:dyDescent="0.25">
      <c r="A236" s="58"/>
      <c r="B236" s="58"/>
      <c r="C236" s="58"/>
      <c r="D236" s="59"/>
      <c r="E236" s="59"/>
      <c r="F236" s="59"/>
      <c r="H236" s="79">
        <v>42909</v>
      </c>
      <c r="I236" s="83" t="s">
        <v>641</v>
      </c>
      <c r="J236" s="81" t="s">
        <v>642</v>
      </c>
      <c r="K236" s="82"/>
      <c r="L236" s="82">
        <v>18000</v>
      </c>
      <c r="M236" s="82"/>
    </row>
    <row r="237" spans="1:13" ht="17.25" customHeight="1" x14ac:dyDescent="0.25">
      <c r="A237" s="58"/>
      <c r="B237" s="58"/>
      <c r="C237" s="58"/>
      <c r="D237" s="59"/>
      <c r="E237" s="59"/>
      <c r="F237" s="59"/>
      <c r="H237" s="79">
        <v>42909</v>
      </c>
      <c r="I237" s="83" t="s">
        <v>643</v>
      </c>
      <c r="J237" s="81" t="s">
        <v>644</v>
      </c>
      <c r="K237" s="82"/>
      <c r="L237" s="82">
        <v>13500</v>
      </c>
      <c r="M237" s="82"/>
    </row>
    <row r="238" spans="1:13" ht="17.25" customHeight="1" x14ac:dyDescent="0.25">
      <c r="A238" s="58"/>
      <c r="B238" s="58"/>
      <c r="C238" s="58"/>
      <c r="D238" s="59"/>
      <c r="E238" s="59"/>
      <c r="F238" s="59"/>
      <c r="H238" s="79">
        <v>42909</v>
      </c>
      <c r="I238" s="83" t="s">
        <v>645</v>
      </c>
      <c r="J238" s="81" t="s">
        <v>646</v>
      </c>
      <c r="K238" s="82"/>
      <c r="L238" s="82">
        <v>29700</v>
      </c>
      <c r="M238" s="82"/>
    </row>
    <row r="239" spans="1:13" ht="17.25" customHeight="1" x14ac:dyDescent="0.25">
      <c r="A239" s="58"/>
      <c r="B239" s="58"/>
      <c r="C239" s="58"/>
      <c r="D239" s="59"/>
      <c r="E239" s="59"/>
      <c r="F239" s="59"/>
      <c r="H239" s="79">
        <v>42909</v>
      </c>
      <c r="I239" s="83" t="s">
        <v>647</v>
      </c>
      <c r="J239" s="81" t="s">
        <v>648</v>
      </c>
      <c r="K239" s="82"/>
      <c r="L239" s="82">
        <v>31500</v>
      </c>
      <c r="M239" s="82"/>
    </row>
    <row r="240" spans="1:13" ht="17.25" customHeight="1" x14ac:dyDescent="0.25">
      <c r="A240" s="58"/>
      <c r="B240" s="58"/>
      <c r="C240" s="58"/>
      <c r="D240" s="59"/>
      <c r="E240" s="59"/>
      <c r="F240" s="59"/>
      <c r="H240" s="79">
        <v>42909</v>
      </c>
      <c r="I240" s="83" t="s">
        <v>649</v>
      </c>
      <c r="J240" s="81" t="s">
        <v>650</v>
      </c>
      <c r="K240" s="82"/>
      <c r="L240" s="82">
        <v>9000</v>
      </c>
      <c r="M240" s="82"/>
    </row>
    <row r="241" spans="1:13" ht="17.25" customHeight="1" x14ac:dyDescent="0.25">
      <c r="A241" s="58"/>
      <c r="B241" s="58"/>
      <c r="C241" s="58"/>
      <c r="D241" s="59"/>
      <c r="E241" s="59"/>
      <c r="F241" s="59"/>
      <c r="H241" s="79">
        <v>42909</v>
      </c>
      <c r="I241" s="83" t="s">
        <v>651</v>
      </c>
      <c r="J241" s="81" t="s">
        <v>652</v>
      </c>
      <c r="K241" s="82"/>
      <c r="L241" s="82">
        <v>0</v>
      </c>
      <c r="M241" s="82"/>
    </row>
    <row r="242" spans="1:13" ht="17.25" customHeight="1" x14ac:dyDescent="0.25">
      <c r="A242" s="58"/>
      <c r="B242" s="58"/>
      <c r="C242" s="58"/>
      <c r="D242" s="59"/>
      <c r="E242" s="59"/>
      <c r="F242" s="59"/>
      <c r="H242" s="79">
        <v>42909</v>
      </c>
      <c r="I242" s="83" t="s">
        <v>653</v>
      </c>
      <c r="J242" s="81" t="s">
        <v>654</v>
      </c>
      <c r="K242" s="82"/>
      <c r="L242" s="82">
        <v>31500</v>
      </c>
      <c r="M242" s="82"/>
    </row>
    <row r="243" spans="1:13" ht="17.25" customHeight="1" x14ac:dyDescent="0.25">
      <c r="A243" s="58"/>
      <c r="B243" s="58"/>
      <c r="C243" s="58"/>
      <c r="D243" s="59"/>
      <c r="E243" s="59"/>
      <c r="F243" s="59"/>
      <c r="H243" s="79">
        <v>42909</v>
      </c>
      <c r="I243" s="83" t="s">
        <v>655</v>
      </c>
      <c r="J243" s="81" t="s">
        <v>656</v>
      </c>
      <c r="K243" s="82"/>
      <c r="L243" s="82">
        <v>13500</v>
      </c>
      <c r="M243" s="82"/>
    </row>
    <row r="244" spans="1:13" ht="17.25" customHeight="1" x14ac:dyDescent="0.25">
      <c r="A244" s="58"/>
      <c r="B244" s="58"/>
      <c r="C244" s="58"/>
      <c r="D244" s="59"/>
      <c r="E244" s="59"/>
      <c r="F244" s="59"/>
      <c r="H244" s="79">
        <v>42909</v>
      </c>
      <c r="I244" s="83" t="s">
        <v>344</v>
      </c>
      <c r="J244" s="81" t="s">
        <v>657</v>
      </c>
      <c r="K244" s="82"/>
      <c r="L244" s="82">
        <v>49500</v>
      </c>
      <c r="M244" s="82"/>
    </row>
    <row r="245" spans="1:13" ht="17.25" customHeight="1" x14ac:dyDescent="0.25">
      <c r="A245" s="58"/>
      <c r="B245" s="58"/>
      <c r="C245" s="58"/>
      <c r="D245" s="59"/>
      <c r="E245" s="59"/>
      <c r="F245" s="59"/>
      <c r="H245" s="79">
        <v>42909</v>
      </c>
      <c r="I245" s="83" t="s">
        <v>658</v>
      </c>
      <c r="J245" s="81" t="s">
        <v>659</v>
      </c>
      <c r="K245" s="82"/>
      <c r="L245" s="82">
        <v>22500</v>
      </c>
      <c r="M245" s="82"/>
    </row>
    <row r="246" spans="1:13" ht="17.25" customHeight="1" x14ac:dyDescent="0.25">
      <c r="A246" s="58"/>
      <c r="B246" s="58"/>
      <c r="C246" s="58"/>
      <c r="D246" s="59"/>
      <c r="E246" s="59"/>
      <c r="F246" s="59"/>
      <c r="H246" s="79">
        <v>42909</v>
      </c>
      <c r="I246" s="83" t="s">
        <v>660</v>
      </c>
      <c r="J246" s="81" t="s">
        <v>661</v>
      </c>
      <c r="K246" s="82"/>
      <c r="L246" s="82">
        <v>27000</v>
      </c>
      <c r="M246" s="82"/>
    </row>
    <row r="247" spans="1:13" ht="17.25" customHeight="1" x14ac:dyDescent="0.25">
      <c r="A247" s="58"/>
      <c r="B247" s="58"/>
      <c r="C247" s="58"/>
      <c r="D247" s="59"/>
      <c r="E247" s="59"/>
      <c r="F247" s="59"/>
      <c r="H247" s="79">
        <v>42909</v>
      </c>
      <c r="I247" s="83" t="s">
        <v>651</v>
      </c>
      <c r="J247" s="81" t="s">
        <v>662</v>
      </c>
      <c r="K247" s="82"/>
      <c r="L247" s="82">
        <v>40500</v>
      </c>
      <c r="M247" s="82"/>
    </row>
    <row r="248" spans="1:13" ht="17.25" customHeight="1" x14ac:dyDescent="0.25">
      <c r="A248" s="58"/>
      <c r="B248" s="58"/>
      <c r="C248" s="58"/>
      <c r="D248" s="59"/>
      <c r="E248" s="59"/>
      <c r="F248" s="59"/>
      <c r="H248" s="79">
        <v>42909</v>
      </c>
      <c r="I248" s="83" t="s">
        <v>663</v>
      </c>
      <c r="J248" s="81" t="s">
        <v>664</v>
      </c>
      <c r="K248" s="82"/>
      <c r="L248" s="82">
        <v>27000</v>
      </c>
      <c r="M248" s="82"/>
    </row>
    <row r="249" spans="1:13" ht="17.25" customHeight="1" x14ac:dyDescent="0.25">
      <c r="A249" s="58"/>
      <c r="B249" s="58"/>
      <c r="C249" s="58"/>
      <c r="D249" s="59"/>
      <c r="E249" s="59"/>
      <c r="F249" s="59"/>
      <c r="H249" s="79">
        <v>42909</v>
      </c>
      <c r="I249" s="83" t="s">
        <v>665</v>
      </c>
      <c r="J249" s="81" t="s">
        <v>666</v>
      </c>
      <c r="K249" s="82"/>
      <c r="L249" s="82">
        <v>22500</v>
      </c>
      <c r="M249" s="82"/>
    </row>
    <row r="250" spans="1:13" ht="17.25" customHeight="1" x14ac:dyDescent="0.25">
      <c r="A250" s="58"/>
      <c r="B250" s="58"/>
      <c r="C250" s="58"/>
      <c r="D250" s="59"/>
      <c r="E250" s="59"/>
      <c r="F250" s="59"/>
      <c r="H250" s="79">
        <v>42909</v>
      </c>
      <c r="I250" s="83" t="s">
        <v>667</v>
      </c>
      <c r="J250" s="81" t="s">
        <v>668</v>
      </c>
      <c r="K250" s="82"/>
      <c r="L250" s="82">
        <v>27000</v>
      </c>
      <c r="M250" s="82"/>
    </row>
    <row r="251" spans="1:13" ht="17.25" customHeight="1" x14ac:dyDescent="0.25">
      <c r="A251" s="58"/>
      <c r="B251" s="58"/>
      <c r="C251" s="58"/>
      <c r="D251" s="59"/>
      <c r="E251" s="59"/>
      <c r="F251" s="59"/>
      <c r="H251" s="79">
        <v>42909</v>
      </c>
      <c r="I251" s="83" t="s">
        <v>669</v>
      </c>
      <c r="J251" s="81" t="s">
        <v>670</v>
      </c>
      <c r="K251" s="82"/>
      <c r="L251" s="82">
        <v>117000</v>
      </c>
      <c r="M251" s="82"/>
    </row>
    <row r="252" spans="1:13" ht="17.25" customHeight="1" x14ac:dyDescent="0.25">
      <c r="A252" s="58"/>
      <c r="B252" s="58"/>
      <c r="C252" s="58"/>
      <c r="D252" s="59"/>
      <c r="E252" s="59"/>
      <c r="F252" s="59"/>
      <c r="H252" s="79">
        <v>42909</v>
      </c>
      <c r="I252" s="83" t="s">
        <v>671</v>
      </c>
      <c r="J252" s="81" t="s">
        <v>672</v>
      </c>
      <c r="K252" s="82"/>
      <c r="L252" s="82">
        <v>81000</v>
      </c>
      <c r="M252" s="82"/>
    </row>
    <row r="253" spans="1:13" ht="17.25" customHeight="1" x14ac:dyDescent="0.25">
      <c r="A253" s="58"/>
      <c r="B253" s="58"/>
      <c r="C253" s="58"/>
      <c r="D253" s="59"/>
      <c r="E253" s="59"/>
      <c r="F253" s="59"/>
      <c r="H253" s="79">
        <v>42909</v>
      </c>
      <c r="I253" s="83" t="s">
        <v>673</v>
      </c>
      <c r="J253" s="81" t="s">
        <v>674</v>
      </c>
      <c r="K253" s="82"/>
      <c r="L253" s="82">
        <v>13500</v>
      </c>
      <c r="M253" s="82"/>
    </row>
    <row r="254" spans="1:13" ht="17.25" customHeight="1" x14ac:dyDescent="0.25">
      <c r="A254" s="58"/>
      <c r="B254" s="58"/>
      <c r="C254" s="58"/>
      <c r="D254" s="59"/>
      <c r="E254" s="59"/>
      <c r="F254" s="59"/>
      <c r="H254" s="79">
        <v>42909</v>
      </c>
      <c r="I254" s="83" t="s">
        <v>675</v>
      </c>
      <c r="J254" s="81" t="s">
        <v>676</v>
      </c>
      <c r="K254" s="82"/>
      <c r="L254" s="82">
        <v>9000</v>
      </c>
      <c r="M254" s="82"/>
    </row>
    <row r="255" spans="1:13" ht="17.25" customHeight="1" x14ac:dyDescent="0.25">
      <c r="A255" s="58"/>
      <c r="B255" s="58"/>
      <c r="C255" s="58"/>
      <c r="D255" s="59"/>
      <c r="E255" s="59"/>
      <c r="F255" s="59"/>
      <c r="H255" s="79">
        <v>42909</v>
      </c>
      <c r="I255" s="83" t="s">
        <v>677</v>
      </c>
      <c r="J255" s="81" t="s">
        <v>678</v>
      </c>
      <c r="K255" s="82"/>
      <c r="L255" s="82">
        <v>7200</v>
      </c>
      <c r="M255" s="82"/>
    </row>
    <row r="256" spans="1:13" ht="17.25" customHeight="1" x14ac:dyDescent="0.25">
      <c r="A256" s="58"/>
      <c r="B256" s="58"/>
      <c r="C256" s="58"/>
      <c r="D256" s="59"/>
      <c r="E256" s="59"/>
      <c r="F256" s="59"/>
      <c r="H256" s="79">
        <v>42909</v>
      </c>
      <c r="I256" s="83" t="s">
        <v>679</v>
      </c>
      <c r="J256" s="81" t="s">
        <v>680</v>
      </c>
      <c r="K256" s="82"/>
      <c r="L256" s="82">
        <v>7200</v>
      </c>
      <c r="M256" s="82"/>
    </row>
    <row r="257" spans="1:13" ht="17.25" customHeight="1" x14ac:dyDescent="0.25">
      <c r="A257" s="58"/>
      <c r="B257" s="58"/>
      <c r="C257" s="58"/>
      <c r="D257" s="59"/>
      <c r="E257" s="59"/>
      <c r="F257" s="59"/>
      <c r="H257" s="79">
        <v>42909</v>
      </c>
      <c r="I257" s="83" t="s">
        <v>681</v>
      </c>
      <c r="J257" s="81" t="s">
        <v>682</v>
      </c>
      <c r="K257" s="82"/>
      <c r="L257" s="82">
        <v>10800</v>
      </c>
      <c r="M257" s="82"/>
    </row>
    <row r="258" spans="1:13" ht="17.25" customHeight="1" x14ac:dyDescent="0.25">
      <c r="A258" s="58"/>
      <c r="B258" s="58"/>
      <c r="C258" s="58"/>
      <c r="D258" s="59"/>
      <c r="E258" s="59"/>
      <c r="F258" s="59"/>
      <c r="H258" s="79">
        <v>42909</v>
      </c>
      <c r="I258" s="83" t="s">
        <v>683</v>
      </c>
      <c r="J258" s="81" t="s">
        <v>684</v>
      </c>
      <c r="K258" s="82"/>
      <c r="L258" s="82">
        <v>10800</v>
      </c>
      <c r="M258" s="82"/>
    </row>
    <row r="259" spans="1:13" ht="17.25" customHeight="1" x14ac:dyDescent="0.25">
      <c r="A259" s="58"/>
      <c r="B259" s="58"/>
      <c r="C259" s="58"/>
      <c r="D259" s="59"/>
      <c r="E259" s="59"/>
      <c r="F259" s="59"/>
      <c r="H259" s="79">
        <v>42909</v>
      </c>
      <c r="I259" s="83" t="s">
        <v>685</v>
      </c>
      <c r="J259" s="81" t="s">
        <v>686</v>
      </c>
      <c r="K259" s="82"/>
      <c r="L259" s="82">
        <v>7200</v>
      </c>
      <c r="M259" s="82"/>
    </row>
    <row r="260" spans="1:13" ht="17.25" customHeight="1" x14ac:dyDescent="0.25">
      <c r="A260" s="58"/>
      <c r="B260" s="58"/>
      <c r="C260" s="58"/>
      <c r="D260" s="59"/>
      <c r="E260" s="59"/>
      <c r="F260" s="59"/>
      <c r="H260" s="79">
        <v>42909</v>
      </c>
      <c r="I260" s="83" t="s">
        <v>687</v>
      </c>
      <c r="J260" s="81" t="s">
        <v>688</v>
      </c>
      <c r="K260" s="82"/>
      <c r="L260" s="82">
        <v>13500</v>
      </c>
      <c r="M260" s="82"/>
    </row>
    <row r="261" spans="1:13" ht="17.25" customHeight="1" x14ac:dyDescent="0.25">
      <c r="A261" s="58"/>
      <c r="B261" s="58"/>
      <c r="C261" s="58"/>
      <c r="D261" s="59"/>
      <c r="E261" s="59"/>
      <c r="F261" s="59"/>
      <c r="H261" s="79">
        <v>42909</v>
      </c>
      <c r="I261" s="83" t="s">
        <v>689</v>
      </c>
      <c r="J261" s="81" t="s">
        <v>690</v>
      </c>
      <c r="K261" s="82"/>
      <c r="L261" s="82">
        <v>10800</v>
      </c>
      <c r="M261" s="82"/>
    </row>
    <row r="262" spans="1:13" ht="17.25" customHeight="1" x14ac:dyDescent="0.25">
      <c r="A262" s="58"/>
      <c r="B262" s="58"/>
      <c r="C262" s="58"/>
      <c r="D262" s="59"/>
      <c r="E262" s="59"/>
      <c r="F262" s="59"/>
      <c r="H262" s="79">
        <v>42909</v>
      </c>
      <c r="I262" s="83" t="s">
        <v>691</v>
      </c>
      <c r="J262" s="81" t="s">
        <v>692</v>
      </c>
      <c r="K262" s="82"/>
      <c r="L262" s="82">
        <v>0</v>
      </c>
      <c r="M262" s="82"/>
    </row>
    <row r="263" spans="1:13" ht="17.25" customHeight="1" x14ac:dyDescent="0.25">
      <c r="A263" s="58"/>
      <c r="B263" s="58"/>
      <c r="C263" s="58"/>
      <c r="D263" s="59"/>
      <c r="E263" s="59"/>
      <c r="F263" s="59"/>
      <c r="H263" s="79">
        <v>42909</v>
      </c>
      <c r="I263" s="83" t="s">
        <v>691</v>
      </c>
      <c r="J263" s="81" t="s">
        <v>693</v>
      </c>
      <c r="K263" s="82"/>
      <c r="L263" s="82">
        <v>13500</v>
      </c>
      <c r="M263" s="82"/>
    </row>
    <row r="264" spans="1:13" ht="17.25" customHeight="1" x14ac:dyDescent="0.25">
      <c r="A264" s="58"/>
      <c r="B264" s="58"/>
      <c r="C264" s="58"/>
      <c r="D264" s="59"/>
      <c r="E264" s="59"/>
      <c r="F264" s="59"/>
      <c r="H264" s="79">
        <v>42909</v>
      </c>
      <c r="I264" s="83" t="s">
        <v>694</v>
      </c>
      <c r="J264" s="81" t="s">
        <v>695</v>
      </c>
      <c r="K264" s="82"/>
      <c r="L264" s="82">
        <v>9000</v>
      </c>
      <c r="M264" s="82"/>
    </row>
    <row r="265" spans="1:13" ht="17.25" customHeight="1" x14ac:dyDescent="0.25">
      <c r="A265" s="58"/>
      <c r="B265" s="58"/>
      <c r="C265" s="58"/>
      <c r="D265" s="59"/>
      <c r="E265" s="59"/>
      <c r="F265" s="59"/>
      <c r="H265" s="79">
        <v>42909</v>
      </c>
      <c r="I265" s="83" t="s">
        <v>696</v>
      </c>
      <c r="J265" s="81" t="s">
        <v>697</v>
      </c>
      <c r="K265" s="82"/>
      <c r="L265" s="82">
        <v>6300</v>
      </c>
      <c r="M265" s="82"/>
    </row>
    <row r="266" spans="1:13" ht="17.25" customHeight="1" x14ac:dyDescent="0.25">
      <c r="A266" s="58"/>
      <c r="B266" s="58"/>
      <c r="C266" s="58"/>
      <c r="D266" s="59"/>
      <c r="E266" s="59"/>
      <c r="F266" s="59"/>
      <c r="H266" s="79">
        <v>42909</v>
      </c>
      <c r="I266" s="83" t="s">
        <v>698</v>
      </c>
      <c r="J266" s="81" t="s">
        <v>699</v>
      </c>
      <c r="K266" s="82"/>
      <c r="L266" s="82">
        <v>13500</v>
      </c>
      <c r="M266" s="82"/>
    </row>
    <row r="267" spans="1:13" ht="17.25" customHeight="1" x14ac:dyDescent="0.25">
      <c r="A267" s="58"/>
      <c r="B267" s="58"/>
      <c r="C267" s="58"/>
      <c r="D267" s="59"/>
      <c r="E267" s="59"/>
      <c r="F267" s="59"/>
      <c r="H267" s="79">
        <v>42909</v>
      </c>
      <c r="I267" s="83" t="s">
        <v>700</v>
      </c>
      <c r="J267" s="81" t="s">
        <v>701</v>
      </c>
      <c r="K267" s="82"/>
      <c r="L267" s="82">
        <v>13500</v>
      </c>
      <c r="M267" s="82"/>
    </row>
    <row r="268" spans="1:13" ht="17.25" customHeight="1" x14ac:dyDescent="0.25">
      <c r="A268" s="58"/>
      <c r="B268" s="58"/>
      <c r="C268" s="58"/>
      <c r="D268" s="59"/>
      <c r="E268" s="59"/>
      <c r="F268" s="59"/>
      <c r="H268" s="79">
        <v>42909</v>
      </c>
      <c r="I268" s="83" t="s">
        <v>702</v>
      </c>
      <c r="J268" s="81" t="s">
        <v>703</v>
      </c>
      <c r="K268" s="82"/>
      <c r="L268" s="82">
        <v>13500</v>
      </c>
      <c r="M268" s="82"/>
    </row>
    <row r="269" spans="1:13" ht="17.25" customHeight="1" x14ac:dyDescent="0.25">
      <c r="A269" s="58"/>
      <c r="B269" s="58"/>
      <c r="C269" s="58"/>
      <c r="D269" s="59"/>
      <c r="E269" s="59"/>
      <c r="F269" s="59"/>
      <c r="H269" s="79">
        <v>42909</v>
      </c>
      <c r="I269" s="83" t="s">
        <v>704</v>
      </c>
      <c r="J269" s="81" t="s">
        <v>705</v>
      </c>
      <c r="K269" s="82"/>
      <c r="L269" s="82">
        <v>13500</v>
      </c>
      <c r="M269" s="82"/>
    </row>
    <row r="270" spans="1:13" ht="17.25" customHeight="1" x14ac:dyDescent="0.25">
      <c r="A270" s="58"/>
      <c r="B270" s="58"/>
      <c r="C270" s="58"/>
      <c r="D270" s="59"/>
      <c r="E270" s="59"/>
      <c r="F270" s="59"/>
      <c r="H270" s="79">
        <v>42909</v>
      </c>
      <c r="I270" s="83" t="s">
        <v>706</v>
      </c>
      <c r="J270" s="81" t="s">
        <v>707</v>
      </c>
      <c r="K270" s="82"/>
      <c r="L270" s="82">
        <v>13500</v>
      </c>
      <c r="M270" s="82"/>
    </row>
    <row r="271" spans="1:13" ht="17.25" customHeight="1" x14ac:dyDescent="0.25">
      <c r="A271" s="58"/>
      <c r="B271" s="58"/>
      <c r="C271" s="58"/>
      <c r="D271" s="59"/>
      <c r="E271" s="59"/>
      <c r="F271" s="59"/>
      <c r="H271" s="79">
        <v>42909</v>
      </c>
      <c r="I271" s="83" t="s">
        <v>708</v>
      </c>
      <c r="J271" s="81" t="s">
        <v>709</v>
      </c>
      <c r="K271" s="82"/>
      <c r="L271" s="82">
        <v>13500</v>
      </c>
      <c r="M271" s="82"/>
    </row>
    <row r="272" spans="1:13" ht="17.25" customHeight="1" x14ac:dyDescent="0.25">
      <c r="A272" s="58"/>
      <c r="B272" s="58"/>
      <c r="C272" s="58"/>
      <c r="D272" s="59"/>
      <c r="E272" s="59"/>
      <c r="F272" s="59"/>
      <c r="H272" s="79">
        <v>42909</v>
      </c>
      <c r="I272" s="83" t="s">
        <v>710</v>
      </c>
      <c r="J272" s="81" t="s">
        <v>711</v>
      </c>
      <c r="K272" s="82"/>
      <c r="L272" s="82">
        <v>13500</v>
      </c>
      <c r="M272" s="82"/>
    </row>
    <row r="273" spans="1:13" ht="17.25" customHeight="1" x14ac:dyDescent="0.25">
      <c r="A273" s="58"/>
      <c r="B273" s="58"/>
      <c r="C273" s="58"/>
      <c r="D273" s="59"/>
      <c r="E273" s="59"/>
      <c r="F273" s="59"/>
      <c r="H273" s="79">
        <v>42909</v>
      </c>
      <c r="I273" s="83" t="s">
        <v>712</v>
      </c>
      <c r="J273" s="81" t="s">
        <v>713</v>
      </c>
      <c r="K273" s="82"/>
      <c r="L273" s="82">
        <v>13500</v>
      </c>
      <c r="M273" s="82"/>
    </row>
    <row r="274" spans="1:13" ht="17.25" customHeight="1" x14ac:dyDescent="0.25">
      <c r="A274" s="58"/>
      <c r="B274" s="58"/>
      <c r="C274" s="58"/>
      <c r="D274" s="59"/>
      <c r="E274" s="59"/>
      <c r="F274" s="59"/>
      <c r="H274" s="79">
        <v>42909</v>
      </c>
      <c r="I274" s="83" t="s">
        <v>714</v>
      </c>
      <c r="J274" s="81" t="s">
        <v>715</v>
      </c>
      <c r="K274" s="82"/>
      <c r="L274" s="82">
        <v>13500</v>
      </c>
      <c r="M274" s="82"/>
    </row>
    <row r="275" spans="1:13" ht="17.25" customHeight="1" x14ac:dyDescent="0.25">
      <c r="A275" s="58"/>
      <c r="B275" s="58"/>
      <c r="C275" s="58"/>
      <c r="D275" s="59"/>
      <c r="E275" s="59"/>
      <c r="F275" s="59"/>
      <c r="H275" s="79">
        <v>42909</v>
      </c>
      <c r="I275" s="83" t="s">
        <v>716</v>
      </c>
      <c r="J275" s="81" t="s">
        <v>717</v>
      </c>
      <c r="K275" s="82"/>
      <c r="L275" s="82">
        <v>13500</v>
      </c>
      <c r="M275" s="82"/>
    </row>
    <row r="276" spans="1:13" ht="17.25" customHeight="1" x14ac:dyDescent="0.25">
      <c r="A276" s="58"/>
      <c r="B276" s="58"/>
      <c r="C276" s="58"/>
      <c r="D276" s="59"/>
      <c r="E276" s="59"/>
      <c r="F276" s="59"/>
      <c r="H276" s="79">
        <v>42909</v>
      </c>
      <c r="I276" s="83" t="s">
        <v>718</v>
      </c>
      <c r="J276" s="81" t="s">
        <v>719</v>
      </c>
      <c r="K276" s="82"/>
      <c r="L276" s="82">
        <v>13500</v>
      </c>
      <c r="M276" s="82"/>
    </row>
    <row r="277" spans="1:13" ht="17.25" customHeight="1" x14ac:dyDescent="0.25">
      <c r="A277" s="58"/>
      <c r="B277" s="58"/>
      <c r="C277" s="58"/>
      <c r="D277" s="59"/>
      <c r="E277" s="59"/>
      <c r="F277" s="59"/>
      <c r="H277" s="79">
        <v>42909</v>
      </c>
      <c r="I277" s="83" t="s">
        <v>720</v>
      </c>
      <c r="J277" s="81" t="s">
        <v>721</v>
      </c>
      <c r="K277" s="82"/>
      <c r="L277" s="82">
        <v>13500</v>
      </c>
      <c r="M277" s="82"/>
    </row>
    <row r="278" spans="1:13" ht="17.25" customHeight="1" x14ac:dyDescent="0.25">
      <c r="A278" s="58"/>
      <c r="B278" s="58"/>
      <c r="C278" s="58"/>
      <c r="D278" s="59"/>
      <c r="E278" s="59"/>
      <c r="F278" s="59"/>
      <c r="H278" s="79">
        <v>42909</v>
      </c>
      <c r="I278" s="83" t="s">
        <v>722</v>
      </c>
      <c r="J278" s="81" t="s">
        <v>723</v>
      </c>
      <c r="K278" s="82"/>
      <c r="L278" s="82">
        <v>13500</v>
      </c>
      <c r="M278" s="82"/>
    </row>
    <row r="279" spans="1:13" ht="17.25" customHeight="1" x14ac:dyDescent="0.25">
      <c r="A279" s="58"/>
      <c r="B279" s="58"/>
      <c r="C279" s="58"/>
      <c r="D279" s="59"/>
      <c r="E279" s="59"/>
      <c r="F279" s="59"/>
      <c r="H279" s="79">
        <v>42909</v>
      </c>
      <c r="I279" s="83" t="s">
        <v>724</v>
      </c>
      <c r="J279" s="81" t="s">
        <v>725</v>
      </c>
      <c r="K279" s="82"/>
      <c r="L279" s="82">
        <v>13500</v>
      </c>
      <c r="M279" s="82"/>
    </row>
    <row r="280" spans="1:13" ht="17.25" customHeight="1" x14ac:dyDescent="0.25">
      <c r="A280" s="58"/>
      <c r="B280" s="58"/>
      <c r="C280" s="58"/>
      <c r="D280" s="59"/>
      <c r="E280" s="59"/>
      <c r="F280" s="59"/>
      <c r="H280" s="79">
        <v>42909</v>
      </c>
      <c r="I280" s="83" t="s">
        <v>726</v>
      </c>
      <c r="J280" s="81" t="s">
        <v>727</v>
      </c>
      <c r="K280" s="82"/>
      <c r="L280" s="82">
        <v>13500</v>
      </c>
      <c r="M280" s="82"/>
    </row>
    <row r="281" spans="1:13" ht="17.25" customHeight="1" x14ac:dyDescent="0.25">
      <c r="A281" s="58"/>
      <c r="B281" s="58"/>
      <c r="C281" s="58"/>
      <c r="D281" s="59"/>
      <c r="E281" s="59"/>
      <c r="F281" s="59"/>
      <c r="H281" s="79">
        <v>42909</v>
      </c>
      <c r="I281" s="83" t="s">
        <v>728</v>
      </c>
      <c r="J281" s="81" t="s">
        <v>729</v>
      </c>
      <c r="K281" s="82"/>
      <c r="L281" s="82">
        <v>0</v>
      </c>
      <c r="M281" s="82"/>
    </row>
    <row r="282" spans="1:13" ht="17.25" customHeight="1" x14ac:dyDescent="0.25">
      <c r="A282" s="58"/>
      <c r="B282" s="58"/>
      <c r="C282" s="58"/>
      <c r="D282" s="59"/>
      <c r="E282" s="59"/>
      <c r="F282" s="59"/>
      <c r="H282" s="79">
        <v>42909</v>
      </c>
      <c r="I282" s="83" t="s">
        <v>730</v>
      </c>
      <c r="J282" s="81" t="s">
        <v>731</v>
      </c>
      <c r="K282" s="82"/>
      <c r="L282" s="82">
        <v>27000</v>
      </c>
      <c r="M282" s="82"/>
    </row>
    <row r="283" spans="1:13" ht="17.25" customHeight="1" x14ac:dyDescent="0.25">
      <c r="A283" s="58"/>
      <c r="B283" s="58"/>
      <c r="C283" s="58"/>
      <c r="D283" s="59"/>
      <c r="E283" s="59"/>
      <c r="F283" s="59"/>
      <c r="H283" s="79">
        <v>42909</v>
      </c>
      <c r="I283" s="83" t="s">
        <v>732</v>
      </c>
      <c r="J283" s="81" t="s">
        <v>733</v>
      </c>
      <c r="K283" s="82"/>
      <c r="L283" s="82">
        <v>27000</v>
      </c>
      <c r="M283" s="82"/>
    </row>
    <row r="284" spans="1:13" ht="17.25" customHeight="1" x14ac:dyDescent="0.25">
      <c r="A284" s="58"/>
      <c r="B284" s="58"/>
      <c r="C284" s="58"/>
      <c r="D284" s="59"/>
      <c r="E284" s="59"/>
      <c r="F284" s="59"/>
      <c r="H284" s="79">
        <v>42909</v>
      </c>
      <c r="I284" s="83" t="s">
        <v>728</v>
      </c>
      <c r="J284" s="81" t="s">
        <v>734</v>
      </c>
      <c r="K284" s="82"/>
      <c r="L284" s="82">
        <v>27000</v>
      </c>
      <c r="M284" s="82"/>
    </row>
    <row r="285" spans="1:13" ht="17.25" customHeight="1" x14ac:dyDescent="0.25">
      <c r="A285" s="58"/>
      <c r="B285" s="58"/>
      <c r="C285" s="58"/>
      <c r="D285" s="59"/>
      <c r="E285" s="59"/>
      <c r="F285" s="59"/>
      <c r="H285" s="79">
        <v>42909</v>
      </c>
      <c r="I285" s="83" t="s">
        <v>735</v>
      </c>
      <c r="J285" s="81" t="s">
        <v>736</v>
      </c>
      <c r="K285" s="82"/>
      <c r="L285" s="82">
        <v>36000</v>
      </c>
      <c r="M285" s="82"/>
    </row>
    <row r="286" spans="1:13" ht="17.25" customHeight="1" x14ac:dyDescent="0.25">
      <c r="A286" s="58"/>
      <c r="B286" s="58"/>
      <c r="C286" s="58"/>
      <c r="D286" s="59"/>
      <c r="E286" s="59"/>
      <c r="F286" s="59"/>
      <c r="H286" s="79">
        <v>42909</v>
      </c>
      <c r="I286" s="83" t="s">
        <v>737</v>
      </c>
      <c r="J286" s="81" t="s">
        <v>738</v>
      </c>
      <c r="K286" s="82"/>
      <c r="L286" s="82">
        <v>22500</v>
      </c>
      <c r="M286" s="82"/>
    </row>
    <row r="287" spans="1:13" ht="17.25" customHeight="1" x14ac:dyDescent="0.25">
      <c r="A287" s="58"/>
      <c r="B287" s="58"/>
      <c r="C287" s="58"/>
      <c r="D287" s="59"/>
      <c r="E287" s="59"/>
      <c r="F287" s="59"/>
      <c r="H287" s="79">
        <v>42909</v>
      </c>
      <c r="I287" s="83" t="s">
        <v>739</v>
      </c>
      <c r="J287" s="81" t="s">
        <v>740</v>
      </c>
      <c r="K287" s="82"/>
      <c r="L287" s="82">
        <v>18000</v>
      </c>
      <c r="M287" s="82"/>
    </row>
    <row r="288" spans="1:13" ht="17.25" customHeight="1" x14ac:dyDescent="0.25">
      <c r="A288" s="58"/>
      <c r="B288" s="58"/>
      <c r="C288" s="58"/>
      <c r="D288" s="59"/>
      <c r="E288" s="59"/>
      <c r="F288" s="59"/>
      <c r="H288" s="79">
        <v>42909</v>
      </c>
      <c r="I288" s="83" t="s">
        <v>741</v>
      </c>
      <c r="J288" s="81" t="s">
        <v>742</v>
      </c>
      <c r="K288" s="82"/>
      <c r="L288" s="82">
        <v>4770</v>
      </c>
      <c r="M288" s="82"/>
    </row>
    <row r="289" spans="1:13" ht="17.25" customHeight="1" x14ac:dyDescent="0.25">
      <c r="A289" s="58"/>
      <c r="B289" s="58"/>
      <c r="C289" s="58"/>
      <c r="D289" s="59"/>
      <c r="E289" s="59"/>
      <c r="F289" s="59"/>
      <c r="H289" s="79">
        <v>42909</v>
      </c>
      <c r="I289" s="83" t="s">
        <v>743</v>
      </c>
      <c r="J289" s="81" t="s">
        <v>744</v>
      </c>
      <c r="K289" s="82"/>
      <c r="L289" s="82">
        <v>18000</v>
      </c>
      <c r="M289" s="82"/>
    </row>
    <row r="290" spans="1:13" ht="17.25" customHeight="1" x14ac:dyDescent="0.25">
      <c r="A290" s="58"/>
      <c r="B290" s="58"/>
      <c r="C290" s="58"/>
      <c r="D290" s="59"/>
      <c r="E290" s="59"/>
      <c r="F290" s="59"/>
      <c r="H290" s="79">
        <v>42909</v>
      </c>
      <c r="I290" s="83" t="s">
        <v>745</v>
      </c>
      <c r="J290" s="81" t="s">
        <v>746</v>
      </c>
      <c r="K290" s="82"/>
      <c r="L290" s="82">
        <v>22500</v>
      </c>
      <c r="M290" s="82"/>
    </row>
    <row r="291" spans="1:13" ht="17.25" customHeight="1" x14ac:dyDescent="0.25">
      <c r="A291" s="58"/>
      <c r="B291" s="58"/>
      <c r="C291" s="58"/>
      <c r="D291" s="59"/>
      <c r="E291" s="59"/>
      <c r="F291" s="59"/>
      <c r="H291" s="79">
        <v>42909</v>
      </c>
      <c r="I291" s="83" t="s">
        <v>747</v>
      </c>
      <c r="J291" s="81" t="s">
        <v>748</v>
      </c>
      <c r="K291" s="82"/>
      <c r="L291" s="82">
        <v>22500</v>
      </c>
      <c r="M291" s="82"/>
    </row>
    <row r="292" spans="1:13" ht="17.25" customHeight="1" x14ac:dyDescent="0.25">
      <c r="A292" s="58"/>
      <c r="B292" s="58"/>
      <c r="C292" s="58"/>
      <c r="D292" s="59"/>
      <c r="E292" s="59"/>
      <c r="F292" s="59"/>
      <c r="H292" s="79">
        <v>42909</v>
      </c>
      <c r="I292" s="83" t="s">
        <v>749</v>
      </c>
      <c r="J292" s="81" t="s">
        <v>750</v>
      </c>
      <c r="K292" s="82"/>
      <c r="L292" s="82">
        <v>4000</v>
      </c>
      <c r="M292" s="82"/>
    </row>
    <row r="293" spans="1:13" ht="17.25" customHeight="1" x14ac:dyDescent="0.25">
      <c r="A293" s="58"/>
      <c r="B293" s="58"/>
      <c r="C293" s="58"/>
      <c r="D293" s="59"/>
      <c r="E293" s="59"/>
      <c r="F293" s="59"/>
      <c r="H293" s="79">
        <v>42909</v>
      </c>
      <c r="I293" s="83" t="s">
        <v>751</v>
      </c>
      <c r="J293" s="81" t="s">
        <v>752</v>
      </c>
      <c r="K293" s="82"/>
      <c r="L293" s="82">
        <v>4500</v>
      </c>
      <c r="M293" s="82"/>
    </row>
    <row r="294" spans="1:13" ht="17.25" customHeight="1" x14ac:dyDescent="0.25">
      <c r="A294" s="58"/>
      <c r="B294" s="58"/>
      <c r="C294" s="58"/>
      <c r="D294" s="59"/>
      <c r="E294" s="59"/>
      <c r="F294" s="59"/>
      <c r="H294" s="79">
        <v>42909</v>
      </c>
      <c r="I294" s="83" t="s">
        <v>753</v>
      </c>
      <c r="J294" s="81" t="s">
        <v>754</v>
      </c>
      <c r="K294" s="82"/>
      <c r="L294" s="82">
        <v>4000</v>
      </c>
      <c r="M294" s="82"/>
    </row>
    <row r="295" spans="1:13" ht="17.25" customHeight="1" x14ac:dyDescent="0.25">
      <c r="A295" s="58"/>
      <c r="B295" s="58"/>
      <c r="C295" s="58"/>
      <c r="D295" s="59"/>
      <c r="E295" s="59"/>
      <c r="F295" s="59"/>
      <c r="H295" s="79">
        <v>42909</v>
      </c>
      <c r="I295" s="83" t="s">
        <v>755</v>
      </c>
      <c r="J295" s="81" t="s">
        <v>756</v>
      </c>
      <c r="K295" s="82"/>
      <c r="L295" s="82">
        <v>3000</v>
      </c>
      <c r="M295" s="82"/>
    </row>
    <row r="296" spans="1:13" ht="17.25" customHeight="1" x14ac:dyDescent="0.25">
      <c r="A296" s="58"/>
      <c r="B296" s="58"/>
      <c r="C296" s="58"/>
      <c r="D296" s="59"/>
      <c r="E296" s="59"/>
      <c r="F296" s="59"/>
      <c r="H296" s="79">
        <v>42909</v>
      </c>
      <c r="I296" s="83" t="s">
        <v>482</v>
      </c>
      <c r="J296" s="81" t="s">
        <v>757</v>
      </c>
      <c r="K296" s="82"/>
      <c r="L296" s="82">
        <v>21000</v>
      </c>
      <c r="M296" s="82"/>
    </row>
    <row r="297" spans="1:13" ht="17.25" customHeight="1" x14ac:dyDescent="0.25">
      <c r="A297" s="58"/>
      <c r="B297" s="58"/>
      <c r="C297" s="58"/>
      <c r="D297" s="59"/>
      <c r="E297" s="59"/>
      <c r="F297" s="59"/>
      <c r="H297" s="79">
        <v>42909</v>
      </c>
      <c r="I297" s="83" t="s">
        <v>176</v>
      </c>
      <c r="J297" s="81" t="s">
        <v>758</v>
      </c>
      <c r="K297" s="82"/>
      <c r="L297" s="82">
        <v>27450</v>
      </c>
      <c r="M297" s="82"/>
    </row>
    <row r="298" spans="1:13" ht="17.25" customHeight="1" x14ac:dyDescent="0.25">
      <c r="A298" s="58"/>
      <c r="B298" s="58"/>
      <c r="C298" s="58"/>
      <c r="D298" s="59"/>
      <c r="E298" s="59"/>
      <c r="F298" s="59"/>
      <c r="H298" s="79">
        <v>42909</v>
      </c>
      <c r="I298" s="83" t="s">
        <v>164</v>
      </c>
      <c r="J298" s="81" t="s">
        <v>759</v>
      </c>
      <c r="K298" s="82"/>
      <c r="L298" s="82">
        <v>18000</v>
      </c>
      <c r="M298" s="82"/>
    </row>
    <row r="299" spans="1:13" ht="17.25" customHeight="1" x14ac:dyDescent="0.25">
      <c r="A299" s="58"/>
      <c r="B299" s="58"/>
      <c r="C299" s="58"/>
      <c r="D299" s="59"/>
      <c r="E299" s="59"/>
      <c r="F299" s="59"/>
      <c r="H299" s="79">
        <v>42909</v>
      </c>
      <c r="I299" s="83" t="s">
        <v>172</v>
      </c>
      <c r="J299" s="81" t="s">
        <v>760</v>
      </c>
      <c r="K299" s="82"/>
      <c r="L299" s="82">
        <v>27450</v>
      </c>
      <c r="M299" s="82"/>
    </row>
    <row r="300" spans="1:13" ht="17.25" customHeight="1" x14ac:dyDescent="0.25">
      <c r="A300" s="58"/>
      <c r="B300" s="58"/>
      <c r="C300" s="58"/>
      <c r="D300" s="59"/>
      <c r="E300" s="59"/>
      <c r="F300" s="59"/>
      <c r="H300" s="79">
        <v>42909</v>
      </c>
      <c r="I300" s="83" t="s">
        <v>168</v>
      </c>
      <c r="J300" s="81" t="s">
        <v>761</v>
      </c>
      <c r="K300" s="82"/>
      <c r="L300" s="82">
        <v>0</v>
      </c>
      <c r="M300" s="82"/>
    </row>
    <row r="301" spans="1:13" ht="17.25" customHeight="1" x14ac:dyDescent="0.25">
      <c r="A301" s="58"/>
      <c r="B301" s="58"/>
      <c r="C301" s="58"/>
      <c r="D301" s="59"/>
      <c r="E301" s="59"/>
      <c r="F301" s="59"/>
      <c r="H301" s="79">
        <v>42909</v>
      </c>
      <c r="I301" s="83" t="s">
        <v>762</v>
      </c>
      <c r="J301" s="81" t="s">
        <v>763</v>
      </c>
      <c r="K301" s="82"/>
      <c r="L301" s="82">
        <v>0</v>
      </c>
      <c r="M301" s="82"/>
    </row>
    <row r="302" spans="1:13" ht="17.25" customHeight="1" x14ac:dyDescent="0.25">
      <c r="A302" s="58"/>
      <c r="B302" s="58"/>
      <c r="C302" s="58"/>
      <c r="D302" s="59"/>
      <c r="E302" s="59"/>
      <c r="F302" s="59"/>
      <c r="H302" s="79">
        <v>42909</v>
      </c>
      <c r="I302" s="83" t="s">
        <v>168</v>
      </c>
      <c r="J302" s="81" t="s">
        <v>764</v>
      </c>
      <c r="K302" s="82"/>
      <c r="L302" s="82">
        <v>0</v>
      </c>
      <c r="M302" s="82"/>
    </row>
    <row r="303" spans="1:13" ht="17.25" customHeight="1" x14ac:dyDescent="0.25">
      <c r="A303" s="58"/>
      <c r="B303" s="58"/>
      <c r="C303" s="58"/>
      <c r="D303" s="59"/>
      <c r="E303" s="59"/>
      <c r="F303" s="59"/>
      <c r="H303" s="79">
        <v>42909</v>
      </c>
      <c r="I303" s="83" t="s">
        <v>168</v>
      </c>
      <c r="J303" s="81" t="s">
        <v>765</v>
      </c>
      <c r="K303" s="82"/>
      <c r="L303" s="82">
        <v>0</v>
      </c>
      <c r="M303" s="82"/>
    </row>
    <row r="304" spans="1:13" ht="17.25" customHeight="1" x14ac:dyDescent="0.25">
      <c r="A304" s="58"/>
      <c r="B304" s="58"/>
      <c r="C304" s="58"/>
      <c r="D304" s="59"/>
      <c r="E304" s="59"/>
      <c r="F304" s="59"/>
      <c r="H304" s="79">
        <v>42909</v>
      </c>
      <c r="I304" s="83" t="s">
        <v>168</v>
      </c>
      <c r="J304" s="81" t="s">
        <v>766</v>
      </c>
      <c r="K304" s="82"/>
      <c r="L304" s="82">
        <v>0</v>
      </c>
      <c r="M304" s="82"/>
    </row>
    <row r="305" spans="1:13" ht="17.25" customHeight="1" x14ac:dyDescent="0.25">
      <c r="A305" s="58"/>
      <c r="B305" s="58"/>
      <c r="C305" s="58"/>
      <c r="D305" s="59"/>
      <c r="E305" s="59"/>
      <c r="F305" s="59"/>
      <c r="H305" s="79">
        <v>42909</v>
      </c>
      <c r="I305" s="83" t="s">
        <v>168</v>
      </c>
      <c r="J305" s="81" t="s">
        <v>767</v>
      </c>
      <c r="K305" s="82"/>
      <c r="L305" s="82">
        <v>22950</v>
      </c>
      <c r="M305" s="82"/>
    </row>
    <row r="306" spans="1:13" ht="17.25" customHeight="1" x14ac:dyDescent="0.25">
      <c r="A306" s="58"/>
      <c r="B306" s="58"/>
      <c r="C306" s="58"/>
      <c r="D306" s="59"/>
      <c r="E306" s="59"/>
      <c r="F306" s="59"/>
      <c r="H306" s="79">
        <v>42909</v>
      </c>
      <c r="I306" s="83" t="s">
        <v>762</v>
      </c>
      <c r="J306" s="81" t="s">
        <v>768</v>
      </c>
      <c r="K306" s="82"/>
      <c r="L306" s="82">
        <v>9000</v>
      </c>
      <c r="M306" s="82"/>
    </row>
    <row r="307" spans="1:13" ht="17.25" customHeight="1" x14ac:dyDescent="0.25">
      <c r="A307" s="58"/>
      <c r="B307" s="58"/>
      <c r="C307" s="58"/>
      <c r="D307" s="59"/>
      <c r="E307" s="59"/>
      <c r="F307" s="59"/>
      <c r="H307" s="79">
        <v>42909</v>
      </c>
      <c r="I307" s="83" t="s">
        <v>769</v>
      </c>
      <c r="J307" s="81" t="s">
        <v>770</v>
      </c>
      <c r="K307" s="82"/>
      <c r="L307" s="82">
        <v>9000</v>
      </c>
      <c r="M307" s="82"/>
    </row>
    <row r="308" spans="1:13" ht="17.25" customHeight="1" x14ac:dyDescent="0.25">
      <c r="A308" s="58"/>
      <c r="B308" s="58"/>
      <c r="C308" s="58"/>
      <c r="D308" s="59"/>
      <c r="E308" s="59"/>
      <c r="F308" s="59"/>
      <c r="H308" s="79">
        <v>42909</v>
      </c>
      <c r="I308" s="83" t="s">
        <v>771</v>
      </c>
      <c r="J308" s="81" t="s">
        <v>772</v>
      </c>
      <c r="K308" s="85"/>
      <c r="L308" s="82">
        <v>3600</v>
      </c>
      <c r="M308" s="85"/>
    </row>
    <row r="309" spans="1:13" ht="17.25" customHeight="1" x14ac:dyDescent="0.25">
      <c r="A309" s="58"/>
      <c r="B309" s="58"/>
      <c r="C309" s="58"/>
      <c r="D309" s="59"/>
      <c r="E309" s="59"/>
      <c r="F309" s="59"/>
      <c r="H309" s="79">
        <v>42909</v>
      </c>
      <c r="I309" s="83" t="s">
        <v>773</v>
      </c>
      <c r="J309" s="81" t="s">
        <v>774</v>
      </c>
      <c r="K309" s="82"/>
      <c r="L309" s="82">
        <v>2000</v>
      </c>
      <c r="M309" s="82"/>
    </row>
    <row r="310" spans="1:13" ht="17.25" customHeight="1" x14ac:dyDescent="0.25">
      <c r="A310" s="58"/>
      <c r="B310" s="58"/>
      <c r="C310" s="58"/>
      <c r="D310" s="59"/>
      <c r="E310" s="59"/>
      <c r="F310" s="59"/>
      <c r="H310" s="79">
        <v>42909</v>
      </c>
      <c r="I310" s="83" t="s">
        <v>775</v>
      </c>
      <c r="J310" s="81" t="s">
        <v>776</v>
      </c>
      <c r="K310" s="82"/>
      <c r="L310" s="82">
        <v>9000</v>
      </c>
      <c r="M310" s="82"/>
    </row>
    <row r="311" spans="1:13" ht="17.25" customHeight="1" x14ac:dyDescent="0.25">
      <c r="A311" s="58"/>
      <c r="B311" s="58"/>
      <c r="C311" s="58"/>
      <c r="D311" s="59"/>
      <c r="E311" s="59"/>
      <c r="F311" s="59"/>
      <c r="H311" s="79">
        <v>42909</v>
      </c>
      <c r="I311" s="83" t="s">
        <v>777</v>
      </c>
      <c r="J311" s="81" t="s">
        <v>778</v>
      </c>
      <c r="K311" s="82"/>
      <c r="L311" s="82">
        <v>3500</v>
      </c>
      <c r="M311" s="82"/>
    </row>
    <row r="312" spans="1:13" ht="17.25" customHeight="1" x14ac:dyDescent="0.25">
      <c r="A312" s="58"/>
      <c r="B312" s="58"/>
      <c r="C312" s="58"/>
      <c r="D312" s="59"/>
      <c r="E312" s="59"/>
      <c r="F312" s="59"/>
      <c r="H312" s="79">
        <v>42909</v>
      </c>
      <c r="I312" s="83" t="s">
        <v>779</v>
      </c>
      <c r="J312" s="81" t="s">
        <v>780</v>
      </c>
      <c r="K312" s="82"/>
      <c r="L312" s="82">
        <v>3000</v>
      </c>
      <c r="M312" s="82"/>
    </row>
    <row r="313" spans="1:13" ht="17.25" customHeight="1" x14ac:dyDescent="0.25">
      <c r="A313" s="58"/>
      <c r="B313" s="58"/>
      <c r="C313" s="58"/>
      <c r="D313" s="59"/>
      <c r="E313" s="59"/>
      <c r="F313" s="59"/>
      <c r="H313" s="79">
        <v>42909</v>
      </c>
      <c r="I313" s="83" t="s">
        <v>781</v>
      </c>
      <c r="J313" s="81" t="s">
        <v>782</v>
      </c>
      <c r="K313" s="82"/>
      <c r="L313" s="82">
        <v>3000</v>
      </c>
      <c r="M313" s="82"/>
    </row>
    <row r="314" spans="1:13" ht="17.25" customHeight="1" x14ac:dyDescent="0.25">
      <c r="A314" s="58"/>
      <c r="B314" s="58"/>
      <c r="C314" s="58"/>
      <c r="D314" s="59"/>
      <c r="E314" s="59"/>
      <c r="F314" s="59"/>
      <c r="H314" s="79">
        <v>42909</v>
      </c>
      <c r="I314" s="83" t="s">
        <v>783</v>
      </c>
      <c r="J314" s="81" t="s">
        <v>784</v>
      </c>
      <c r="K314" s="82"/>
      <c r="L314" s="82">
        <v>3500</v>
      </c>
      <c r="M314" s="82"/>
    </row>
    <row r="315" spans="1:13" ht="17.25" customHeight="1" x14ac:dyDescent="0.25">
      <c r="A315" s="58"/>
      <c r="B315" s="58"/>
      <c r="C315" s="58"/>
      <c r="D315" s="59"/>
      <c r="E315" s="59"/>
      <c r="F315" s="59"/>
      <c r="H315" s="79">
        <v>42909</v>
      </c>
      <c r="I315" s="83" t="s">
        <v>785</v>
      </c>
      <c r="J315" s="81" t="s">
        <v>786</v>
      </c>
      <c r="K315" s="82"/>
      <c r="L315" s="82">
        <v>3500</v>
      </c>
      <c r="M315" s="82"/>
    </row>
    <row r="316" spans="1:13" ht="17.25" customHeight="1" x14ac:dyDescent="0.25">
      <c r="A316" s="58"/>
      <c r="B316" s="58"/>
      <c r="C316" s="58"/>
      <c r="D316" s="59"/>
      <c r="E316" s="59"/>
      <c r="F316" s="59"/>
      <c r="H316" s="79">
        <v>42909</v>
      </c>
      <c r="I316" s="83" t="s">
        <v>787</v>
      </c>
      <c r="J316" s="81" t="s">
        <v>788</v>
      </c>
      <c r="K316" s="82"/>
      <c r="L316" s="82">
        <v>9000</v>
      </c>
      <c r="M316" s="82"/>
    </row>
    <row r="317" spans="1:13" ht="17.25" customHeight="1" x14ac:dyDescent="0.25">
      <c r="A317" s="58"/>
      <c r="B317" s="58"/>
      <c r="C317" s="58"/>
      <c r="D317" s="59"/>
      <c r="E317" s="59"/>
      <c r="F317" s="59"/>
      <c r="H317" s="79">
        <v>42909</v>
      </c>
      <c r="I317" s="83" t="s">
        <v>789</v>
      </c>
      <c r="J317" s="81" t="s">
        <v>790</v>
      </c>
      <c r="K317" s="82"/>
      <c r="L317" s="82">
        <v>3500</v>
      </c>
      <c r="M317" s="82"/>
    </row>
    <row r="318" spans="1:13" ht="17.25" customHeight="1" x14ac:dyDescent="0.25">
      <c r="A318" s="58"/>
      <c r="B318" s="58"/>
      <c r="C318" s="58"/>
      <c r="D318" s="59"/>
      <c r="E318" s="59"/>
      <c r="F318" s="59"/>
      <c r="H318" s="79">
        <v>42909</v>
      </c>
      <c r="I318" s="83" t="s">
        <v>791</v>
      </c>
      <c r="J318" s="81" t="s">
        <v>792</v>
      </c>
      <c r="K318" s="82"/>
      <c r="L318" s="82">
        <v>3600</v>
      </c>
      <c r="M318" s="82"/>
    </row>
    <row r="319" spans="1:13" ht="17.25" customHeight="1" x14ac:dyDescent="0.25">
      <c r="A319" s="58"/>
      <c r="B319" s="58"/>
      <c r="C319" s="58"/>
      <c r="D319" s="59"/>
      <c r="E319" s="59"/>
      <c r="F319" s="59"/>
      <c r="H319" s="79">
        <v>42909</v>
      </c>
      <c r="I319" s="83" t="s">
        <v>793</v>
      </c>
      <c r="J319" s="81" t="s">
        <v>794</v>
      </c>
      <c r="K319" s="82"/>
      <c r="L319" s="82">
        <v>3500</v>
      </c>
      <c r="M319" s="82"/>
    </row>
    <row r="320" spans="1:13" ht="17.25" customHeight="1" x14ac:dyDescent="0.25">
      <c r="A320" s="58"/>
      <c r="B320" s="58"/>
      <c r="C320" s="58"/>
      <c r="D320" s="59"/>
      <c r="E320" s="59"/>
      <c r="F320" s="59"/>
      <c r="H320" s="79">
        <v>42909</v>
      </c>
      <c r="I320" s="83" t="s">
        <v>795</v>
      </c>
      <c r="J320" s="81" t="s">
        <v>796</v>
      </c>
      <c r="K320" s="82"/>
      <c r="L320" s="82">
        <v>3000</v>
      </c>
      <c r="M320" s="82"/>
    </row>
    <row r="321" spans="1:13" ht="17.25" customHeight="1" x14ac:dyDescent="0.25">
      <c r="A321" s="58"/>
      <c r="B321" s="58"/>
      <c r="C321" s="58"/>
      <c r="D321" s="59"/>
      <c r="E321" s="59"/>
      <c r="F321" s="59"/>
      <c r="H321" s="79">
        <v>42909</v>
      </c>
      <c r="I321" s="83" t="s">
        <v>797</v>
      </c>
      <c r="J321" s="81" t="s">
        <v>798</v>
      </c>
      <c r="K321" s="82"/>
      <c r="L321" s="82">
        <v>3000</v>
      </c>
      <c r="M321" s="82"/>
    </row>
    <row r="322" spans="1:13" ht="17.25" customHeight="1" x14ac:dyDescent="0.25">
      <c r="A322" s="58"/>
      <c r="B322" s="58"/>
      <c r="C322" s="58"/>
      <c r="D322" s="59"/>
      <c r="E322" s="59"/>
      <c r="F322" s="59"/>
      <c r="H322" s="79">
        <v>42909</v>
      </c>
      <c r="I322" s="83" t="s">
        <v>799</v>
      </c>
      <c r="J322" s="81" t="s">
        <v>800</v>
      </c>
      <c r="K322" s="82"/>
      <c r="L322" s="82">
        <v>3500</v>
      </c>
      <c r="M322" s="82"/>
    </row>
    <row r="323" spans="1:13" ht="17.25" customHeight="1" x14ac:dyDescent="0.25">
      <c r="A323" s="58"/>
      <c r="B323" s="58"/>
      <c r="C323" s="58"/>
      <c r="D323" s="59"/>
      <c r="E323" s="59"/>
      <c r="F323" s="59"/>
      <c r="H323" s="79">
        <v>42909</v>
      </c>
      <c r="I323" s="83" t="s">
        <v>801</v>
      </c>
      <c r="J323" s="81" t="s">
        <v>802</v>
      </c>
      <c r="K323" s="82"/>
      <c r="L323" s="82">
        <v>4500</v>
      </c>
      <c r="M323" s="82"/>
    </row>
    <row r="324" spans="1:13" ht="17.25" customHeight="1" x14ac:dyDescent="0.25">
      <c r="A324" s="58"/>
      <c r="B324" s="58"/>
      <c r="C324" s="58"/>
      <c r="D324" s="59"/>
      <c r="E324" s="59"/>
      <c r="F324" s="59"/>
      <c r="H324" s="79">
        <v>42909</v>
      </c>
      <c r="I324" s="83" t="s">
        <v>803</v>
      </c>
      <c r="J324" s="81" t="s">
        <v>804</v>
      </c>
      <c r="K324" s="82"/>
      <c r="L324" s="82">
        <v>10000</v>
      </c>
      <c r="M324" s="82"/>
    </row>
    <row r="325" spans="1:13" ht="17.25" customHeight="1" x14ac:dyDescent="0.25">
      <c r="A325" s="58"/>
      <c r="B325" s="58"/>
      <c r="C325" s="58"/>
      <c r="D325" s="59"/>
      <c r="E325" s="59"/>
      <c r="F325" s="59"/>
      <c r="H325" s="79">
        <v>42909</v>
      </c>
      <c r="I325" s="83" t="s">
        <v>805</v>
      </c>
      <c r="J325" s="81" t="s">
        <v>806</v>
      </c>
      <c r="K325" s="82"/>
      <c r="L325" s="82">
        <v>5000</v>
      </c>
      <c r="M325" s="82"/>
    </row>
    <row r="326" spans="1:13" ht="17.25" customHeight="1" x14ac:dyDescent="0.25">
      <c r="A326" s="58"/>
      <c r="B326" s="58"/>
      <c r="C326" s="58"/>
      <c r="D326" s="59"/>
      <c r="E326" s="59"/>
      <c r="F326" s="59"/>
      <c r="H326" s="79">
        <v>42909</v>
      </c>
      <c r="I326" s="83" t="s">
        <v>807</v>
      </c>
      <c r="J326" s="81" t="s">
        <v>808</v>
      </c>
      <c r="K326" s="82"/>
      <c r="L326" s="82">
        <v>5000</v>
      </c>
      <c r="M326" s="82"/>
    </row>
    <row r="327" spans="1:13" ht="17.25" customHeight="1" x14ac:dyDescent="0.25">
      <c r="A327" s="58"/>
      <c r="B327" s="58"/>
      <c r="C327" s="58"/>
      <c r="D327" s="59"/>
      <c r="E327" s="59"/>
      <c r="F327" s="59"/>
      <c r="H327" s="79">
        <v>42909</v>
      </c>
      <c r="I327" s="83" t="s">
        <v>809</v>
      </c>
      <c r="J327" s="81" t="s">
        <v>810</v>
      </c>
      <c r="K327" s="82"/>
      <c r="L327" s="82">
        <v>5000</v>
      </c>
      <c r="M327" s="82"/>
    </row>
    <row r="328" spans="1:13" ht="17.25" customHeight="1" x14ac:dyDescent="0.25">
      <c r="A328" s="58"/>
      <c r="B328" s="58"/>
      <c r="C328" s="58"/>
      <c r="D328" s="59"/>
      <c r="E328" s="59"/>
      <c r="F328" s="59"/>
      <c r="H328" s="79">
        <v>42909</v>
      </c>
      <c r="I328" s="83" t="s">
        <v>811</v>
      </c>
      <c r="J328" s="81" t="s">
        <v>812</v>
      </c>
      <c r="K328" s="82"/>
      <c r="L328" s="82">
        <v>5000</v>
      </c>
      <c r="M328" s="82"/>
    </row>
    <row r="329" spans="1:13" ht="17.25" customHeight="1" x14ac:dyDescent="0.25">
      <c r="A329" s="58"/>
      <c r="B329" s="58"/>
      <c r="C329" s="58"/>
      <c r="D329" s="59"/>
      <c r="E329" s="59"/>
      <c r="F329" s="59"/>
      <c r="H329" s="79">
        <v>42909</v>
      </c>
      <c r="I329" s="83" t="s">
        <v>813</v>
      </c>
      <c r="J329" s="81" t="s">
        <v>814</v>
      </c>
      <c r="K329" s="82"/>
      <c r="L329" s="82">
        <v>103500</v>
      </c>
      <c r="M329" s="82"/>
    </row>
    <row r="330" spans="1:13" ht="17.25" customHeight="1" x14ac:dyDescent="0.25">
      <c r="A330" s="58"/>
      <c r="B330" s="58"/>
      <c r="C330" s="58"/>
      <c r="D330" s="59"/>
      <c r="E330" s="59"/>
      <c r="F330" s="59"/>
      <c r="H330" s="79">
        <v>42912</v>
      </c>
      <c r="I330" s="80" t="s">
        <v>51</v>
      </c>
      <c r="J330" s="81"/>
      <c r="K330" s="82">
        <v>31000</v>
      </c>
      <c r="L330" s="82"/>
      <c r="M330" s="82"/>
    </row>
    <row r="331" spans="1:13" ht="17.25" customHeight="1" x14ac:dyDescent="0.25">
      <c r="A331" s="58"/>
      <c r="B331" s="58"/>
      <c r="C331" s="58"/>
      <c r="D331" s="59"/>
      <c r="E331" s="59"/>
      <c r="F331" s="59"/>
      <c r="H331" s="79">
        <v>42912</v>
      </c>
      <c r="I331" s="83" t="s">
        <v>815</v>
      </c>
      <c r="J331" s="81" t="s">
        <v>816</v>
      </c>
      <c r="K331" s="82"/>
      <c r="L331" s="82">
        <v>56430</v>
      </c>
      <c r="M331" s="82"/>
    </row>
    <row r="332" spans="1:13" ht="17.25" customHeight="1" x14ac:dyDescent="0.25">
      <c r="A332" s="58"/>
      <c r="B332" s="58"/>
      <c r="C332" s="58"/>
      <c r="D332" s="59"/>
      <c r="E332" s="59"/>
      <c r="F332" s="59"/>
      <c r="H332" s="79">
        <v>42912</v>
      </c>
      <c r="I332" s="83" t="s">
        <v>503</v>
      </c>
      <c r="J332" s="81" t="s">
        <v>817</v>
      </c>
      <c r="K332" s="82"/>
      <c r="L332" s="82">
        <v>27000</v>
      </c>
      <c r="M332" s="82"/>
    </row>
    <row r="333" spans="1:13" ht="17.25" customHeight="1" x14ac:dyDescent="0.25">
      <c r="A333" s="58"/>
      <c r="B333" s="58"/>
      <c r="C333" s="58"/>
      <c r="D333" s="59"/>
      <c r="E333" s="59"/>
      <c r="F333" s="59"/>
      <c r="H333" s="79">
        <v>42912</v>
      </c>
      <c r="I333" s="83" t="s">
        <v>337</v>
      </c>
      <c r="J333" s="81" t="s">
        <v>818</v>
      </c>
      <c r="K333" s="82"/>
      <c r="L333" s="82">
        <v>13000</v>
      </c>
      <c r="M333" s="82"/>
    </row>
    <row r="334" spans="1:13" ht="17.25" customHeight="1" x14ac:dyDescent="0.25">
      <c r="A334" s="58"/>
      <c r="B334" s="58"/>
      <c r="C334" s="58"/>
      <c r="D334" s="59"/>
      <c r="E334" s="59"/>
      <c r="F334" s="59"/>
      <c r="H334" s="79">
        <v>42912</v>
      </c>
      <c r="I334" s="83" t="s">
        <v>819</v>
      </c>
      <c r="J334" s="81" t="s">
        <v>820</v>
      </c>
      <c r="K334" s="82"/>
      <c r="L334" s="82">
        <v>85032.5</v>
      </c>
      <c r="M334" s="82"/>
    </row>
    <row r="335" spans="1:13" ht="17.25" customHeight="1" x14ac:dyDescent="0.25">
      <c r="A335" s="58"/>
      <c r="B335" s="58"/>
      <c r="C335" s="58"/>
      <c r="D335" s="59"/>
      <c r="E335" s="59"/>
      <c r="F335" s="59"/>
      <c r="H335" s="79">
        <v>42912</v>
      </c>
      <c r="I335" s="83" t="s">
        <v>821</v>
      </c>
      <c r="J335" s="81" t="s">
        <v>822</v>
      </c>
      <c r="K335" s="82"/>
      <c r="L335" s="82">
        <v>21756.26</v>
      </c>
      <c r="M335" s="82"/>
    </row>
    <row r="336" spans="1:13" ht="17.25" customHeight="1" x14ac:dyDescent="0.25">
      <c r="A336" s="58"/>
      <c r="B336" s="58"/>
      <c r="C336" s="58"/>
      <c r="D336" s="59"/>
      <c r="E336" s="59"/>
      <c r="F336" s="59"/>
      <c r="H336" s="79">
        <v>42912</v>
      </c>
      <c r="I336" s="83" t="s">
        <v>435</v>
      </c>
      <c r="J336" s="81" t="s">
        <v>823</v>
      </c>
      <c r="K336" s="82"/>
      <c r="L336" s="82">
        <v>18089.7</v>
      </c>
      <c r="M336" s="82"/>
    </row>
    <row r="337" spans="1:13" ht="17.25" customHeight="1" x14ac:dyDescent="0.25">
      <c r="A337" s="58"/>
      <c r="B337" s="58"/>
      <c r="C337" s="58"/>
      <c r="D337" s="59"/>
      <c r="E337" s="59"/>
      <c r="F337" s="59"/>
      <c r="H337" s="79">
        <v>42912</v>
      </c>
      <c r="I337" s="83" t="s">
        <v>212</v>
      </c>
      <c r="J337" s="81" t="s">
        <v>824</v>
      </c>
      <c r="K337" s="82"/>
      <c r="L337" s="82">
        <v>13000</v>
      </c>
      <c r="M337" s="82"/>
    </row>
    <row r="338" spans="1:13" ht="17.25" customHeight="1" x14ac:dyDescent="0.25">
      <c r="A338" s="58"/>
      <c r="B338" s="58"/>
      <c r="C338" s="58"/>
      <c r="D338" s="59"/>
      <c r="E338" s="59"/>
      <c r="F338" s="59"/>
      <c r="H338" s="79">
        <v>42912</v>
      </c>
      <c r="I338" s="83" t="s">
        <v>224</v>
      </c>
      <c r="J338" s="81" t="s">
        <v>825</v>
      </c>
      <c r="K338" s="82"/>
      <c r="L338" s="82">
        <v>10400</v>
      </c>
      <c r="M338" s="82"/>
    </row>
    <row r="339" spans="1:13" ht="17.25" customHeight="1" x14ac:dyDescent="0.25">
      <c r="A339" s="58"/>
      <c r="B339" s="58"/>
      <c r="C339" s="58"/>
      <c r="D339" s="59"/>
      <c r="E339" s="59"/>
      <c r="F339" s="59"/>
      <c r="H339" s="79">
        <v>42912</v>
      </c>
      <c r="I339" s="83" t="s">
        <v>224</v>
      </c>
      <c r="J339" s="81" t="s">
        <v>826</v>
      </c>
      <c r="K339" s="82"/>
      <c r="L339" s="82">
        <v>1200</v>
      </c>
      <c r="M339" s="82"/>
    </row>
    <row r="340" spans="1:13" ht="17.25" customHeight="1" x14ac:dyDescent="0.25">
      <c r="A340" s="58"/>
      <c r="B340" s="58"/>
      <c r="C340" s="58"/>
      <c r="D340" s="59"/>
      <c r="E340" s="59"/>
      <c r="F340" s="59"/>
      <c r="H340" s="79">
        <v>42912</v>
      </c>
      <c r="I340" s="83" t="s">
        <v>262</v>
      </c>
      <c r="J340" s="81" t="s">
        <v>827</v>
      </c>
      <c r="K340" s="82"/>
      <c r="L340" s="82">
        <v>2000</v>
      </c>
      <c r="M340" s="82"/>
    </row>
    <row r="341" spans="1:13" ht="17.25" customHeight="1" x14ac:dyDescent="0.25">
      <c r="A341" s="58"/>
      <c r="B341" s="58"/>
      <c r="C341" s="58"/>
      <c r="D341" s="59"/>
      <c r="E341" s="59"/>
      <c r="F341" s="59"/>
      <c r="H341" s="79">
        <v>42912</v>
      </c>
      <c r="I341" s="83" t="s">
        <v>262</v>
      </c>
      <c r="J341" s="81" t="s">
        <v>828</v>
      </c>
      <c r="K341" s="82"/>
      <c r="L341" s="82">
        <v>2000</v>
      </c>
      <c r="M341" s="82"/>
    </row>
    <row r="342" spans="1:13" ht="17.25" customHeight="1" x14ac:dyDescent="0.25">
      <c r="A342" s="58"/>
      <c r="B342" s="58"/>
      <c r="C342" s="58"/>
      <c r="D342" s="59"/>
      <c r="E342" s="59"/>
      <c r="F342" s="59"/>
      <c r="H342" s="79">
        <v>42912</v>
      </c>
      <c r="I342" s="83" t="s">
        <v>829</v>
      </c>
      <c r="J342" s="81" t="s">
        <v>830</v>
      </c>
      <c r="K342" s="82"/>
      <c r="L342" s="82">
        <v>1600</v>
      </c>
      <c r="M342" s="82"/>
    </row>
    <row r="343" spans="1:13" ht="17.25" customHeight="1" x14ac:dyDescent="0.25">
      <c r="A343" s="58"/>
      <c r="B343" s="58"/>
      <c r="C343" s="58"/>
      <c r="D343" s="59"/>
      <c r="E343" s="59"/>
      <c r="F343" s="59"/>
      <c r="H343" s="79">
        <v>42912</v>
      </c>
      <c r="I343" s="83" t="s">
        <v>831</v>
      </c>
      <c r="J343" s="81" t="s">
        <v>832</v>
      </c>
      <c r="K343" s="82"/>
      <c r="L343" s="82">
        <v>2200</v>
      </c>
      <c r="M343" s="82"/>
    </row>
    <row r="344" spans="1:13" ht="17.25" customHeight="1" x14ac:dyDescent="0.25">
      <c r="A344" s="58"/>
      <c r="B344" s="58"/>
      <c r="C344" s="58"/>
      <c r="D344" s="59"/>
      <c r="E344" s="59"/>
      <c r="F344" s="59"/>
      <c r="H344" s="79">
        <v>42912</v>
      </c>
      <c r="I344" s="83" t="s">
        <v>833</v>
      </c>
      <c r="J344" s="81" t="s">
        <v>834</v>
      </c>
      <c r="K344" s="82"/>
      <c r="L344" s="82">
        <v>1600</v>
      </c>
      <c r="M344" s="82"/>
    </row>
    <row r="345" spans="1:13" ht="17.25" customHeight="1" x14ac:dyDescent="0.25">
      <c r="A345" s="58"/>
      <c r="B345" s="58"/>
      <c r="C345" s="58"/>
      <c r="D345" s="59"/>
      <c r="E345" s="59"/>
      <c r="F345" s="59"/>
      <c r="H345" s="79">
        <v>42912</v>
      </c>
      <c r="I345" s="83" t="s">
        <v>283</v>
      </c>
      <c r="J345" s="81" t="s">
        <v>835</v>
      </c>
      <c r="K345" s="82"/>
      <c r="L345" s="82">
        <v>2000</v>
      </c>
      <c r="M345" s="82"/>
    </row>
    <row r="346" spans="1:13" ht="17.25" customHeight="1" x14ac:dyDescent="0.25">
      <c r="A346" s="58"/>
      <c r="B346" s="58"/>
      <c r="C346" s="58"/>
      <c r="D346" s="59"/>
      <c r="E346" s="59"/>
      <c r="F346" s="59"/>
      <c r="H346" s="79">
        <v>42912</v>
      </c>
      <c r="I346" s="83" t="s">
        <v>250</v>
      </c>
      <c r="J346" s="81" t="s">
        <v>836</v>
      </c>
      <c r="K346" s="82"/>
      <c r="L346" s="82">
        <v>17600</v>
      </c>
      <c r="M346" s="82"/>
    </row>
    <row r="347" spans="1:13" ht="17.25" customHeight="1" x14ac:dyDescent="0.25">
      <c r="A347" s="58"/>
      <c r="B347" s="58"/>
      <c r="C347" s="58"/>
      <c r="D347" s="59"/>
      <c r="E347" s="59"/>
      <c r="F347" s="59"/>
      <c r="H347" s="79">
        <v>42912</v>
      </c>
      <c r="I347" s="83" t="s">
        <v>611</v>
      </c>
      <c r="J347" s="81" t="s">
        <v>837</v>
      </c>
      <c r="K347" s="82"/>
      <c r="L347" s="82">
        <v>1250</v>
      </c>
      <c r="M347" s="82"/>
    </row>
    <row r="348" spans="1:13" ht="17.25" customHeight="1" x14ac:dyDescent="0.25">
      <c r="A348" s="58"/>
      <c r="B348" s="58"/>
      <c r="C348" s="58"/>
      <c r="D348" s="59"/>
      <c r="E348" s="59"/>
      <c r="F348" s="59"/>
      <c r="H348" s="79">
        <v>42912</v>
      </c>
      <c r="I348" s="83" t="s">
        <v>838</v>
      </c>
      <c r="J348" s="81" t="s">
        <v>839</v>
      </c>
      <c r="K348" s="82"/>
      <c r="L348" s="82">
        <v>3600</v>
      </c>
      <c r="M348" s="82"/>
    </row>
    <row r="349" spans="1:13" ht="17.25" customHeight="1" x14ac:dyDescent="0.25">
      <c r="A349" s="58"/>
      <c r="B349" s="58"/>
      <c r="C349" s="58"/>
      <c r="D349" s="59"/>
      <c r="E349" s="59"/>
      <c r="F349" s="59"/>
      <c r="H349" s="79">
        <v>42912</v>
      </c>
      <c r="I349" s="83" t="s">
        <v>840</v>
      </c>
      <c r="J349" s="81" t="s">
        <v>841</v>
      </c>
      <c r="K349" s="82"/>
      <c r="L349" s="82">
        <v>1600</v>
      </c>
      <c r="M349" s="82"/>
    </row>
    <row r="350" spans="1:13" ht="17.25" customHeight="1" x14ac:dyDescent="0.25">
      <c r="A350" s="58"/>
      <c r="B350" s="58"/>
      <c r="C350" s="58"/>
      <c r="D350" s="59"/>
      <c r="E350" s="59"/>
      <c r="F350" s="59"/>
      <c r="H350" s="79">
        <v>42912</v>
      </c>
      <c r="I350" s="83" t="s">
        <v>212</v>
      </c>
      <c r="J350" s="81" t="s">
        <v>842</v>
      </c>
      <c r="K350" s="82"/>
      <c r="L350" s="82">
        <v>1500</v>
      </c>
      <c r="M350" s="82"/>
    </row>
    <row r="351" spans="1:13" ht="17.25" customHeight="1" x14ac:dyDescent="0.25">
      <c r="A351" s="58"/>
      <c r="B351" s="58"/>
      <c r="C351" s="58"/>
      <c r="D351" s="59"/>
      <c r="E351" s="59"/>
      <c r="F351" s="59"/>
      <c r="H351" s="79">
        <v>42912</v>
      </c>
      <c r="I351" s="83" t="s">
        <v>843</v>
      </c>
      <c r="J351" s="81" t="s">
        <v>844</v>
      </c>
      <c r="K351" s="82"/>
      <c r="L351" s="82">
        <v>0</v>
      </c>
      <c r="M351" s="82"/>
    </row>
    <row r="352" spans="1:13" ht="17.25" customHeight="1" x14ac:dyDescent="0.25">
      <c r="A352" s="58"/>
      <c r="B352" s="58"/>
      <c r="C352" s="58"/>
      <c r="D352" s="59"/>
      <c r="E352" s="59"/>
      <c r="F352" s="59"/>
      <c r="H352" s="79">
        <v>42912</v>
      </c>
      <c r="I352" s="83" t="s">
        <v>843</v>
      </c>
      <c r="J352" s="81" t="s">
        <v>845</v>
      </c>
      <c r="K352" s="82"/>
      <c r="L352" s="82">
        <v>2400</v>
      </c>
      <c r="M352" s="82"/>
    </row>
    <row r="353" spans="1:13" ht="17.25" customHeight="1" x14ac:dyDescent="0.25">
      <c r="A353" s="58"/>
      <c r="B353" s="58"/>
      <c r="C353" s="58"/>
      <c r="D353" s="59"/>
      <c r="E353" s="59"/>
      <c r="F353" s="59"/>
      <c r="H353" s="79">
        <v>42912</v>
      </c>
      <c r="I353" s="83" t="s">
        <v>846</v>
      </c>
      <c r="J353" s="81" t="s">
        <v>847</v>
      </c>
      <c r="K353" s="82"/>
      <c r="L353" s="82">
        <v>3000</v>
      </c>
      <c r="M353" s="82"/>
    </row>
    <row r="354" spans="1:13" ht="17.25" customHeight="1" x14ac:dyDescent="0.25">
      <c r="A354" s="58"/>
      <c r="B354" s="58"/>
      <c r="C354" s="58"/>
      <c r="D354" s="59"/>
      <c r="E354" s="59"/>
      <c r="F354" s="59"/>
      <c r="H354" s="79">
        <v>42912</v>
      </c>
      <c r="I354" s="83" t="s">
        <v>665</v>
      </c>
      <c r="J354" s="81" t="s">
        <v>848</v>
      </c>
      <c r="K354" s="82"/>
      <c r="L354" s="82">
        <v>1250</v>
      </c>
      <c r="M354" s="82"/>
    </row>
    <row r="355" spans="1:13" ht="17.25" customHeight="1" x14ac:dyDescent="0.25">
      <c r="A355" s="58"/>
      <c r="B355" s="58"/>
      <c r="C355" s="58"/>
      <c r="D355" s="59"/>
      <c r="E355" s="59"/>
      <c r="F355" s="59"/>
      <c r="H355" s="79">
        <v>42912</v>
      </c>
      <c r="I355" s="83" t="s">
        <v>158</v>
      </c>
      <c r="J355" s="81" t="s">
        <v>849</v>
      </c>
      <c r="K355" s="82"/>
      <c r="L355" s="82">
        <v>3500</v>
      </c>
      <c r="M355" s="82"/>
    </row>
    <row r="356" spans="1:13" ht="17.25" customHeight="1" x14ac:dyDescent="0.25">
      <c r="A356" s="58"/>
      <c r="B356" s="58"/>
      <c r="C356" s="58"/>
      <c r="D356" s="59"/>
      <c r="E356" s="59"/>
      <c r="F356" s="59"/>
      <c r="H356" s="79">
        <v>42912</v>
      </c>
      <c r="I356" s="83" t="s">
        <v>850</v>
      </c>
      <c r="J356" s="81" t="s">
        <v>851</v>
      </c>
      <c r="K356" s="82"/>
      <c r="L356" s="82">
        <v>6074.07</v>
      </c>
      <c r="M356" s="82"/>
    </row>
    <row r="357" spans="1:13" ht="17.25" customHeight="1" x14ac:dyDescent="0.25">
      <c r="A357" s="58"/>
      <c r="B357" s="58"/>
      <c r="C357" s="58"/>
      <c r="D357" s="59"/>
      <c r="E357" s="59"/>
      <c r="F357" s="59"/>
      <c r="H357" s="79">
        <v>42912</v>
      </c>
      <c r="I357" s="83" t="s">
        <v>653</v>
      </c>
      <c r="J357" s="81" t="s">
        <v>852</v>
      </c>
      <c r="K357" s="82"/>
      <c r="L357" s="82">
        <v>3944.97</v>
      </c>
      <c r="M357" s="82"/>
    </row>
    <row r="358" spans="1:13" ht="17.25" customHeight="1" x14ac:dyDescent="0.25">
      <c r="A358" s="58"/>
      <c r="B358" s="58"/>
      <c r="C358" s="58"/>
      <c r="D358" s="59"/>
      <c r="E358" s="59"/>
      <c r="F358" s="59"/>
      <c r="H358" s="79">
        <v>42912</v>
      </c>
      <c r="I358" s="83" t="s">
        <v>301</v>
      </c>
      <c r="J358" s="81" t="s">
        <v>853</v>
      </c>
      <c r="K358" s="82"/>
      <c r="L358" s="82">
        <v>4398.3599999999997</v>
      </c>
      <c r="M358" s="82"/>
    </row>
    <row r="359" spans="1:13" ht="17.25" customHeight="1" x14ac:dyDescent="0.25">
      <c r="A359" s="58"/>
      <c r="B359" s="58"/>
      <c r="C359" s="58"/>
      <c r="D359" s="59"/>
      <c r="E359" s="59"/>
      <c r="F359" s="59"/>
      <c r="H359" s="79">
        <v>42912</v>
      </c>
      <c r="I359" s="83" t="s">
        <v>316</v>
      </c>
      <c r="J359" s="81" t="s">
        <v>854</v>
      </c>
      <c r="K359" s="82"/>
      <c r="L359" s="82">
        <v>4517.7700000000004</v>
      </c>
      <c r="M359" s="82"/>
    </row>
    <row r="360" spans="1:13" ht="17.25" customHeight="1" x14ac:dyDescent="0.25">
      <c r="A360" s="58"/>
      <c r="B360" s="58"/>
      <c r="C360" s="58"/>
      <c r="D360" s="59"/>
      <c r="E360" s="59"/>
      <c r="F360" s="59"/>
      <c r="H360" s="79">
        <v>42912</v>
      </c>
      <c r="I360" s="83" t="s">
        <v>855</v>
      </c>
      <c r="J360" s="81" t="s">
        <v>856</v>
      </c>
      <c r="K360" s="82"/>
      <c r="L360" s="82">
        <v>1547.07</v>
      </c>
      <c r="M360" s="82"/>
    </row>
    <row r="361" spans="1:13" ht="17.25" customHeight="1" x14ac:dyDescent="0.25">
      <c r="A361" s="58"/>
      <c r="B361" s="58"/>
      <c r="C361" s="58"/>
      <c r="D361" s="59"/>
      <c r="E361" s="59"/>
      <c r="F361" s="59"/>
      <c r="H361" s="79">
        <v>42912</v>
      </c>
      <c r="I361" s="83" t="s">
        <v>142</v>
      </c>
      <c r="J361" s="81" t="s">
        <v>857</v>
      </c>
      <c r="K361" s="82"/>
      <c r="L361" s="82">
        <v>2711.12</v>
      </c>
      <c r="M361" s="82"/>
    </row>
    <row r="362" spans="1:13" ht="17.25" customHeight="1" x14ac:dyDescent="0.25">
      <c r="A362" s="58"/>
      <c r="B362" s="58"/>
      <c r="C362" s="58"/>
      <c r="D362" s="59"/>
      <c r="E362" s="59"/>
      <c r="F362" s="59"/>
      <c r="H362" s="79">
        <v>42912</v>
      </c>
      <c r="I362" s="83" t="s">
        <v>858</v>
      </c>
      <c r="J362" s="81" t="s">
        <v>859</v>
      </c>
      <c r="K362" s="82"/>
      <c r="L362" s="82">
        <v>5907.94</v>
      </c>
      <c r="M362" s="82"/>
    </row>
    <row r="363" spans="1:13" ht="17.25" customHeight="1" x14ac:dyDescent="0.25">
      <c r="A363" s="58"/>
      <c r="B363" s="58"/>
      <c r="C363" s="58"/>
      <c r="D363" s="59"/>
      <c r="E363" s="59"/>
      <c r="F363" s="59"/>
      <c r="H363" s="79">
        <v>42912</v>
      </c>
      <c r="I363" s="83" t="s">
        <v>860</v>
      </c>
      <c r="J363" s="81" t="s">
        <v>861</v>
      </c>
      <c r="K363" s="82"/>
      <c r="L363" s="82">
        <v>7670.45</v>
      </c>
      <c r="M363" s="82"/>
    </row>
    <row r="364" spans="1:13" ht="17.25" customHeight="1" x14ac:dyDescent="0.25">
      <c r="A364" s="58"/>
      <c r="B364" s="58"/>
      <c r="C364" s="58"/>
      <c r="D364" s="59"/>
      <c r="E364" s="59"/>
      <c r="F364" s="59"/>
      <c r="H364" s="79">
        <v>42914</v>
      </c>
      <c r="I364" s="83" t="s">
        <v>862</v>
      </c>
      <c r="J364" s="81" t="s">
        <v>863</v>
      </c>
      <c r="K364" s="82"/>
      <c r="L364" s="82">
        <v>58500</v>
      </c>
      <c r="M364" s="82"/>
    </row>
    <row r="365" spans="1:13" ht="17.25" customHeight="1" x14ac:dyDescent="0.25">
      <c r="A365" s="58"/>
      <c r="B365" s="58"/>
      <c r="C365" s="58"/>
      <c r="D365" s="59"/>
      <c r="E365" s="59"/>
      <c r="F365" s="59"/>
      <c r="H365" s="79">
        <v>42914</v>
      </c>
      <c r="I365" s="83" t="s">
        <v>665</v>
      </c>
      <c r="J365" s="81" t="s">
        <v>864</v>
      </c>
      <c r="K365" s="82"/>
      <c r="L365" s="82">
        <v>1250</v>
      </c>
      <c r="M365" s="82"/>
    </row>
    <row r="366" spans="1:13" ht="17.25" customHeight="1" x14ac:dyDescent="0.25">
      <c r="A366" s="58"/>
      <c r="B366" s="58"/>
      <c r="C366" s="58"/>
      <c r="D366" s="59"/>
      <c r="E366" s="59"/>
      <c r="F366" s="59"/>
      <c r="H366" s="79">
        <v>42914</v>
      </c>
      <c r="I366" s="83" t="s">
        <v>168</v>
      </c>
      <c r="J366" s="81" t="s">
        <v>865</v>
      </c>
      <c r="K366" s="82"/>
      <c r="L366" s="82">
        <v>1250</v>
      </c>
      <c r="M366" s="82"/>
    </row>
    <row r="367" spans="1:13" ht="17.25" customHeight="1" x14ac:dyDescent="0.25">
      <c r="A367" s="58"/>
      <c r="B367" s="58"/>
      <c r="C367" s="58"/>
      <c r="D367" s="59"/>
      <c r="E367" s="59"/>
      <c r="F367" s="59"/>
      <c r="H367" s="79">
        <v>42914</v>
      </c>
      <c r="I367" s="83" t="s">
        <v>172</v>
      </c>
      <c r="J367" s="81" t="s">
        <v>866</v>
      </c>
      <c r="K367" s="82"/>
      <c r="L367" s="82">
        <v>1250</v>
      </c>
      <c r="M367" s="82"/>
    </row>
    <row r="368" spans="1:13" ht="17.25" customHeight="1" x14ac:dyDescent="0.25">
      <c r="A368" s="58"/>
      <c r="B368" s="58"/>
      <c r="C368" s="58"/>
      <c r="D368" s="59"/>
      <c r="E368" s="59"/>
      <c r="F368" s="59"/>
      <c r="H368" s="79">
        <v>42914</v>
      </c>
      <c r="I368" s="83" t="s">
        <v>867</v>
      </c>
      <c r="J368" s="81" t="s">
        <v>868</v>
      </c>
      <c r="K368" s="82"/>
      <c r="L368" s="82">
        <v>500</v>
      </c>
      <c r="M368" s="82"/>
    </row>
    <row r="369" spans="1:13" ht="17.25" customHeight="1" x14ac:dyDescent="0.25">
      <c r="A369" s="58"/>
      <c r="B369" s="58"/>
      <c r="C369" s="58"/>
      <c r="D369" s="59"/>
      <c r="E369" s="59"/>
      <c r="F369" s="59"/>
      <c r="H369" s="79">
        <v>42914</v>
      </c>
      <c r="I369" s="83" t="s">
        <v>134</v>
      </c>
      <c r="J369" s="81" t="s">
        <v>869</v>
      </c>
      <c r="K369" s="82"/>
      <c r="L369" s="82">
        <v>500</v>
      </c>
      <c r="M369" s="82"/>
    </row>
    <row r="370" spans="1:13" ht="17.25" customHeight="1" x14ac:dyDescent="0.25">
      <c r="A370" s="58"/>
      <c r="B370" s="58"/>
      <c r="C370" s="58"/>
      <c r="D370" s="59"/>
      <c r="E370" s="59"/>
      <c r="F370" s="59"/>
      <c r="H370" s="79">
        <v>42914</v>
      </c>
      <c r="I370" s="83" t="s">
        <v>870</v>
      </c>
      <c r="J370" s="81" t="s">
        <v>871</v>
      </c>
      <c r="K370" s="82"/>
      <c r="L370" s="82">
        <v>700</v>
      </c>
      <c r="M370" s="82"/>
    </row>
    <row r="371" spans="1:13" ht="17.25" customHeight="1" x14ac:dyDescent="0.25">
      <c r="A371" s="58"/>
      <c r="B371" s="58"/>
      <c r="C371" s="58"/>
      <c r="D371" s="59"/>
      <c r="E371" s="59"/>
      <c r="F371" s="59"/>
      <c r="H371" s="79">
        <v>42914</v>
      </c>
      <c r="I371" s="83" t="s">
        <v>111</v>
      </c>
      <c r="J371" s="81" t="s">
        <v>872</v>
      </c>
      <c r="K371" s="82"/>
      <c r="L371" s="82">
        <v>700</v>
      </c>
      <c r="M371" s="82"/>
    </row>
    <row r="372" spans="1:13" ht="17.25" customHeight="1" x14ac:dyDescent="0.25">
      <c r="A372" s="58"/>
      <c r="B372" s="58"/>
      <c r="C372" s="58"/>
      <c r="D372" s="59"/>
      <c r="E372" s="59"/>
      <c r="F372" s="59"/>
      <c r="H372" s="79">
        <v>42914</v>
      </c>
      <c r="I372" s="83" t="s">
        <v>639</v>
      </c>
      <c r="J372" s="81" t="s">
        <v>873</v>
      </c>
      <c r="K372" s="82"/>
      <c r="L372" s="82">
        <v>600</v>
      </c>
      <c r="M372" s="82"/>
    </row>
    <row r="373" spans="1:13" ht="17.25" customHeight="1" x14ac:dyDescent="0.25">
      <c r="A373" s="58"/>
      <c r="B373" s="58"/>
      <c r="C373" s="58"/>
      <c r="D373" s="59"/>
      <c r="E373" s="59"/>
      <c r="F373" s="59"/>
      <c r="H373" s="79">
        <v>42914</v>
      </c>
      <c r="I373" s="83" t="s">
        <v>874</v>
      </c>
      <c r="J373" s="81" t="s">
        <v>875</v>
      </c>
      <c r="K373" s="82"/>
      <c r="L373" s="82">
        <v>500</v>
      </c>
      <c r="M373" s="82"/>
    </row>
    <row r="374" spans="1:13" ht="17.25" customHeight="1" x14ac:dyDescent="0.25">
      <c r="A374" s="58"/>
      <c r="B374" s="58"/>
      <c r="C374" s="58"/>
      <c r="D374" s="59"/>
      <c r="E374" s="59"/>
      <c r="F374" s="59"/>
      <c r="H374" s="79">
        <v>42914</v>
      </c>
      <c r="I374" s="83" t="s">
        <v>876</v>
      </c>
      <c r="J374" s="81" t="s">
        <v>877</v>
      </c>
      <c r="K374" s="82"/>
      <c r="L374" s="82">
        <v>20335</v>
      </c>
      <c r="M374" s="82"/>
    </row>
    <row r="375" spans="1:13" ht="17.25" customHeight="1" x14ac:dyDescent="0.25">
      <c r="A375" s="58"/>
      <c r="B375" s="58"/>
      <c r="C375" s="58"/>
      <c r="D375" s="59"/>
      <c r="E375" s="59"/>
      <c r="F375" s="59"/>
      <c r="H375" s="79">
        <v>42914</v>
      </c>
      <c r="I375" s="83" t="s">
        <v>876</v>
      </c>
      <c r="J375" s="81" t="s">
        <v>878</v>
      </c>
      <c r="K375" s="82"/>
      <c r="L375" s="82">
        <v>22032.02</v>
      </c>
      <c r="M375" s="82"/>
    </row>
    <row r="376" spans="1:13" ht="17.25" customHeight="1" x14ac:dyDescent="0.25">
      <c r="A376" s="58"/>
      <c r="B376" s="58"/>
      <c r="C376" s="58"/>
      <c r="D376" s="59"/>
      <c r="E376" s="59"/>
      <c r="F376" s="59"/>
      <c r="H376" s="79">
        <v>42914</v>
      </c>
      <c r="I376" s="83" t="s">
        <v>879</v>
      </c>
      <c r="J376" s="81" t="s">
        <v>880</v>
      </c>
      <c r="K376" s="82"/>
      <c r="L376" s="82">
        <v>16256</v>
      </c>
      <c r="M376" s="82"/>
    </row>
    <row r="377" spans="1:13" ht="17.25" customHeight="1" x14ac:dyDescent="0.25">
      <c r="A377" s="58"/>
      <c r="B377" s="58"/>
      <c r="C377" s="58"/>
      <c r="D377" s="59"/>
      <c r="E377" s="59"/>
      <c r="F377" s="59"/>
      <c r="H377" s="79">
        <v>42914</v>
      </c>
      <c r="I377" s="83" t="s">
        <v>103</v>
      </c>
      <c r="J377" s="81" t="s">
        <v>881</v>
      </c>
      <c r="K377" s="82"/>
      <c r="L377" s="82">
        <v>21850</v>
      </c>
      <c r="M377" s="82"/>
    </row>
    <row r="378" spans="1:13" ht="17.25" customHeight="1" x14ac:dyDescent="0.25">
      <c r="A378" s="58"/>
      <c r="B378" s="58"/>
      <c r="C378" s="58"/>
      <c r="D378" s="59"/>
      <c r="E378" s="59"/>
      <c r="F378" s="59"/>
      <c r="H378" s="79">
        <v>42915</v>
      </c>
      <c r="I378" s="83" t="s">
        <v>75</v>
      </c>
      <c r="J378" s="81" t="s">
        <v>882</v>
      </c>
      <c r="K378" s="82"/>
      <c r="L378" s="82">
        <v>2413.04</v>
      </c>
      <c r="M378" s="82"/>
    </row>
    <row r="379" spans="1:13" ht="17.25" customHeight="1" x14ac:dyDescent="0.25">
      <c r="A379" s="58"/>
      <c r="B379" s="58"/>
      <c r="C379" s="58"/>
      <c r="D379" s="59"/>
      <c r="E379" s="59"/>
      <c r="F379" s="59"/>
      <c r="H379" s="79">
        <v>42915</v>
      </c>
      <c r="I379" s="83" t="s">
        <v>71</v>
      </c>
      <c r="J379" s="81" t="s">
        <v>883</v>
      </c>
      <c r="K379" s="82"/>
      <c r="L379" s="82">
        <v>3143.73</v>
      </c>
      <c r="M379" s="82"/>
    </row>
    <row r="380" spans="1:13" ht="17.25" customHeight="1" x14ac:dyDescent="0.25">
      <c r="A380" s="58"/>
      <c r="B380" s="58"/>
      <c r="C380" s="58"/>
      <c r="D380" s="59"/>
      <c r="E380" s="59"/>
      <c r="F380" s="59"/>
      <c r="H380" s="79">
        <v>42915</v>
      </c>
      <c r="I380" s="83" t="s">
        <v>67</v>
      </c>
      <c r="J380" s="81" t="s">
        <v>884</v>
      </c>
      <c r="K380" s="82"/>
      <c r="L380" s="82">
        <v>3789.08</v>
      </c>
      <c r="M380" s="82"/>
    </row>
    <row r="381" spans="1:13" ht="17.25" customHeight="1" x14ac:dyDescent="0.25">
      <c r="A381" s="58"/>
      <c r="B381" s="58"/>
      <c r="C381" s="58"/>
      <c r="D381" s="59"/>
      <c r="E381" s="59"/>
      <c r="F381" s="59"/>
      <c r="H381" s="79">
        <v>42915</v>
      </c>
      <c r="I381" s="83" t="s">
        <v>619</v>
      </c>
      <c r="J381" s="81" t="s">
        <v>885</v>
      </c>
      <c r="K381" s="82"/>
      <c r="L381" s="82">
        <v>865.25</v>
      </c>
      <c r="M381" s="82"/>
    </row>
    <row r="382" spans="1:13" ht="17.25" customHeight="1" x14ac:dyDescent="0.25">
      <c r="A382" s="58"/>
      <c r="B382" s="58"/>
      <c r="C382" s="58"/>
      <c r="D382" s="59"/>
      <c r="E382" s="59"/>
      <c r="F382" s="59"/>
      <c r="H382" s="79">
        <v>42915</v>
      </c>
      <c r="I382" s="83" t="s">
        <v>886</v>
      </c>
      <c r="J382" s="81" t="s">
        <v>887</v>
      </c>
      <c r="K382" s="82"/>
      <c r="L382" s="82">
        <v>778.73</v>
      </c>
      <c r="M382" s="82"/>
    </row>
    <row r="383" spans="1:13" ht="17.25" customHeight="1" x14ac:dyDescent="0.25">
      <c r="A383" s="58"/>
      <c r="B383" s="58"/>
      <c r="C383" s="58"/>
      <c r="D383" s="59"/>
      <c r="E383" s="59"/>
      <c r="F383" s="59"/>
      <c r="H383" s="79">
        <v>42915</v>
      </c>
      <c r="I383" s="83" t="s">
        <v>523</v>
      </c>
      <c r="J383" s="81" t="s">
        <v>888</v>
      </c>
      <c r="K383" s="82"/>
      <c r="L383" s="82">
        <v>812.99</v>
      </c>
      <c r="M383" s="82"/>
    </row>
    <row r="384" spans="1:13" ht="17.25" customHeight="1" x14ac:dyDescent="0.25">
      <c r="A384" s="58"/>
      <c r="B384" s="58"/>
      <c r="C384" s="58"/>
      <c r="D384" s="59"/>
      <c r="E384" s="59"/>
      <c r="F384" s="59"/>
      <c r="H384" s="79">
        <v>42915</v>
      </c>
      <c r="I384" s="83" t="s">
        <v>889</v>
      </c>
      <c r="J384" s="81" t="s">
        <v>890</v>
      </c>
      <c r="K384" s="82"/>
      <c r="L384" s="82">
        <v>605.67999999999995</v>
      </c>
      <c r="M384" s="82"/>
    </row>
    <row r="385" spans="1:13" ht="17.25" customHeight="1" x14ac:dyDescent="0.25">
      <c r="A385" s="58"/>
      <c r="B385" s="58"/>
      <c r="C385" s="58"/>
      <c r="D385" s="59"/>
      <c r="E385" s="59"/>
      <c r="F385" s="59"/>
      <c r="H385" s="79">
        <v>42915</v>
      </c>
      <c r="I385" s="83" t="s">
        <v>891</v>
      </c>
      <c r="J385" s="81" t="s">
        <v>892</v>
      </c>
      <c r="K385" s="82"/>
      <c r="L385" s="82">
        <v>706.05</v>
      </c>
      <c r="M385" s="82"/>
    </row>
    <row r="386" spans="1:13" ht="17.25" customHeight="1" x14ac:dyDescent="0.25">
      <c r="A386" s="58"/>
      <c r="B386" s="58"/>
      <c r="C386" s="58"/>
      <c r="D386" s="59"/>
      <c r="E386" s="59"/>
      <c r="F386" s="59"/>
      <c r="H386" s="79">
        <v>42915</v>
      </c>
      <c r="I386" s="83" t="s">
        <v>893</v>
      </c>
      <c r="J386" s="81" t="s">
        <v>894</v>
      </c>
      <c r="K386" s="82"/>
      <c r="L386" s="82">
        <v>605.67999999999995</v>
      </c>
      <c r="M386" s="82"/>
    </row>
    <row r="387" spans="1:13" ht="17.25" customHeight="1" x14ac:dyDescent="0.25">
      <c r="A387" s="58"/>
      <c r="B387" s="58"/>
      <c r="C387" s="58"/>
      <c r="D387" s="59"/>
      <c r="E387" s="59"/>
      <c r="F387" s="59"/>
      <c r="H387" s="79">
        <v>42915</v>
      </c>
      <c r="I387" s="83" t="s">
        <v>895</v>
      </c>
      <c r="J387" s="81" t="s">
        <v>896</v>
      </c>
      <c r="K387" s="82"/>
      <c r="L387" s="82">
        <v>1276.25</v>
      </c>
      <c r="M387" s="82"/>
    </row>
    <row r="388" spans="1:13" ht="17.25" customHeight="1" x14ac:dyDescent="0.25">
      <c r="A388" s="58"/>
      <c r="B388" s="58"/>
      <c r="C388" s="58"/>
      <c r="D388" s="59"/>
      <c r="E388" s="59"/>
      <c r="F388" s="59"/>
      <c r="H388" s="79">
        <v>42915</v>
      </c>
      <c r="I388" s="83" t="s">
        <v>897</v>
      </c>
      <c r="J388" s="81" t="s">
        <v>898</v>
      </c>
      <c r="K388" s="82"/>
      <c r="L388" s="82">
        <v>720.79</v>
      </c>
      <c r="M388" s="82"/>
    </row>
    <row r="389" spans="1:13" ht="17.25" customHeight="1" x14ac:dyDescent="0.25">
      <c r="A389" s="58"/>
      <c r="B389" s="58"/>
      <c r="C389" s="58"/>
      <c r="D389" s="59"/>
      <c r="E389" s="59"/>
      <c r="F389" s="59"/>
      <c r="H389" s="79">
        <v>42915</v>
      </c>
      <c r="I389" s="83" t="s">
        <v>899</v>
      </c>
      <c r="J389" s="81" t="s">
        <v>900</v>
      </c>
      <c r="K389" s="82"/>
      <c r="L389" s="82">
        <v>1711.03</v>
      </c>
      <c r="M389" s="82"/>
    </row>
    <row r="390" spans="1:13" ht="17.25" customHeight="1" x14ac:dyDescent="0.25">
      <c r="A390" s="58"/>
      <c r="B390" s="58"/>
      <c r="C390" s="58"/>
      <c r="D390" s="59"/>
      <c r="E390" s="59"/>
      <c r="F390" s="59"/>
      <c r="H390" s="79">
        <v>42915</v>
      </c>
      <c r="I390" s="83" t="s">
        <v>901</v>
      </c>
      <c r="J390" s="81" t="s">
        <v>902</v>
      </c>
      <c r="K390" s="82"/>
      <c r="L390" s="82">
        <v>8459.6200000000008</v>
      </c>
      <c r="M390" s="82"/>
    </row>
    <row r="391" spans="1:13" ht="17.25" customHeight="1" x14ac:dyDescent="0.25">
      <c r="A391" s="58"/>
      <c r="B391" s="58"/>
      <c r="C391" s="58"/>
      <c r="D391" s="59"/>
      <c r="E391" s="59"/>
      <c r="F391" s="59"/>
      <c r="H391" s="79">
        <v>42915</v>
      </c>
      <c r="I391" s="83" t="s">
        <v>903</v>
      </c>
      <c r="J391" s="81" t="s">
        <v>904</v>
      </c>
      <c r="K391" s="82"/>
      <c r="L391" s="82">
        <v>2786.11</v>
      </c>
      <c r="M391" s="82"/>
    </row>
    <row r="392" spans="1:13" ht="17.25" customHeight="1" x14ac:dyDescent="0.25">
      <c r="A392" s="58"/>
      <c r="B392" s="58"/>
      <c r="C392" s="58"/>
      <c r="D392" s="59"/>
      <c r="E392" s="59"/>
      <c r="F392" s="59"/>
      <c r="H392" s="79">
        <v>42915</v>
      </c>
      <c r="I392" s="83" t="s">
        <v>180</v>
      </c>
      <c r="J392" s="81" t="s">
        <v>905</v>
      </c>
      <c r="K392" s="82"/>
      <c r="L392" s="82">
        <v>8400</v>
      </c>
      <c r="M392" s="82"/>
    </row>
    <row r="393" spans="1:13" ht="17.25" customHeight="1" x14ac:dyDescent="0.25">
      <c r="A393" s="58"/>
      <c r="B393" s="58"/>
      <c r="C393" s="58"/>
      <c r="D393" s="59"/>
      <c r="E393" s="59"/>
      <c r="F393" s="59"/>
      <c r="H393" s="79">
        <v>42915</v>
      </c>
      <c r="I393" s="83" t="s">
        <v>665</v>
      </c>
      <c r="J393" s="81" t="s">
        <v>906</v>
      </c>
      <c r="K393" s="82"/>
      <c r="L393" s="82">
        <v>1500</v>
      </c>
      <c r="M393" s="82"/>
    </row>
    <row r="394" spans="1:13" ht="17.25" customHeight="1" x14ac:dyDescent="0.25">
      <c r="A394" s="58"/>
      <c r="B394" s="58"/>
      <c r="C394" s="58"/>
      <c r="D394" s="59"/>
      <c r="E394" s="59"/>
      <c r="F394" s="59"/>
      <c r="H394" s="79">
        <v>42915</v>
      </c>
      <c r="I394" s="83" t="s">
        <v>426</v>
      </c>
      <c r="J394" s="81" t="s">
        <v>907</v>
      </c>
      <c r="K394" s="82"/>
      <c r="L394" s="82">
        <v>141500</v>
      </c>
      <c r="M394" s="82"/>
    </row>
    <row r="395" spans="1:13" ht="17.25" customHeight="1" x14ac:dyDescent="0.25">
      <c r="A395" s="58"/>
      <c r="B395" s="58"/>
      <c r="C395" s="58"/>
      <c r="D395" s="59"/>
      <c r="E395" s="59"/>
      <c r="F395" s="59"/>
      <c r="H395" s="79">
        <v>42915</v>
      </c>
      <c r="I395" s="83" t="s">
        <v>908</v>
      </c>
      <c r="J395" s="81" t="s">
        <v>909</v>
      </c>
      <c r="K395" s="82"/>
      <c r="L395" s="82">
        <v>0</v>
      </c>
      <c r="M395" s="82"/>
    </row>
    <row r="396" spans="1:13" ht="17.25" customHeight="1" x14ac:dyDescent="0.25">
      <c r="A396" s="58"/>
      <c r="B396" s="58"/>
      <c r="C396" s="58"/>
      <c r="D396" s="59"/>
      <c r="E396" s="59"/>
      <c r="F396" s="59"/>
      <c r="H396" s="79">
        <v>42915</v>
      </c>
      <c r="I396" s="83" t="s">
        <v>908</v>
      </c>
      <c r="J396" s="81" t="s">
        <v>910</v>
      </c>
      <c r="K396" s="82"/>
      <c r="L396" s="82">
        <v>8497.2099999999991</v>
      </c>
      <c r="M396" s="82"/>
    </row>
    <row r="397" spans="1:13" ht="17.25" customHeight="1" x14ac:dyDescent="0.25">
      <c r="A397" s="58"/>
      <c r="B397" s="58"/>
      <c r="C397" s="58"/>
      <c r="D397" s="59"/>
      <c r="E397" s="59"/>
      <c r="F397" s="59"/>
      <c r="H397" s="79">
        <v>42915</v>
      </c>
      <c r="I397" s="83" t="s">
        <v>911</v>
      </c>
      <c r="J397" s="81" t="s">
        <v>912</v>
      </c>
      <c r="K397" s="82"/>
      <c r="L397" s="82">
        <v>193358.35</v>
      </c>
      <c r="M397" s="82"/>
    </row>
    <row r="398" spans="1:13" ht="17.25" customHeight="1" x14ac:dyDescent="0.25">
      <c r="A398" s="58"/>
      <c r="B398" s="58"/>
      <c r="C398" s="58"/>
      <c r="D398" s="59"/>
      <c r="E398" s="59"/>
      <c r="F398" s="59"/>
      <c r="H398" s="79">
        <v>42915</v>
      </c>
      <c r="I398" s="83" t="s">
        <v>913</v>
      </c>
      <c r="J398" s="81" t="s">
        <v>914</v>
      </c>
      <c r="K398" s="82"/>
      <c r="L398" s="82">
        <v>343118.49</v>
      </c>
      <c r="M398" s="82"/>
    </row>
    <row r="399" spans="1:13" ht="17.25" customHeight="1" x14ac:dyDescent="0.25">
      <c r="A399" s="58"/>
      <c r="B399" s="58"/>
      <c r="C399" s="58"/>
      <c r="D399" s="59"/>
      <c r="E399" s="59"/>
      <c r="F399" s="59"/>
      <c r="H399" s="79">
        <v>42916</v>
      </c>
      <c r="I399" s="89" t="s">
        <v>415</v>
      </c>
      <c r="J399" s="81"/>
      <c r="K399" s="82">
        <v>4623749.41</v>
      </c>
      <c r="L399" s="82"/>
      <c r="M399" s="82"/>
    </row>
    <row r="400" spans="1:13" ht="17.25" customHeight="1" x14ac:dyDescent="0.25">
      <c r="A400" s="58"/>
      <c r="B400" s="58"/>
      <c r="C400" s="58"/>
      <c r="D400" s="59"/>
      <c r="E400" s="59"/>
      <c r="F400" s="59"/>
      <c r="H400" s="79">
        <v>42916</v>
      </c>
      <c r="I400" s="88" t="s">
        <v>915</v>
      </c>
      <c r="J400" s="81"/>
      <c r="K400" s="82"/>
      <c r="L400" s="82">
        <v>819000</v>
      </c>
      <c r="M400" s="82"/>
    </row>
    <row r="401" spans="1:13" ht="17.25" customHeight="1" x14ac:dyDescent="0.25">
      <c r="A401" s="58"/>
      <c r="B401" s="58"/>
      <c r="C401" s="58"/>
      <c r="D401" s="59"/>
      <c r="E401" s="59"/>
      <c r="F401" s="59"/>
      <c r="H401" s="79">
        <v>42916</v>
      </c>
      <c r="I401" s="89" t="s">
        <v>421</v>
      </c>
      <c r="J401" s="81"/>
      <c r="K401" s="82"/>
      <c r="L401" s="82">
        <v>11323.47</v>
      </c>
      <c r="M401" s="82"/>
    </row>
    <row r="402" spans="1:13" x14ac:dyDescent="0.25">
      <c r="A402" s="58"/>
      <c r="B402" s="58"/>
      <c r="C402" s="58"/>
      <c r="D402" s="59"/>
      <c r="E402" s="59"/>
      <c r="F402" s="59"/>
      <c r="H402" s="79"/>
      <c r="I402" s="83"/>
      <c r="J402" s="81"/>
      <c r="K402" s="82"/>
      <c r="L402" s="82"/>
      <c r="M402" s="82"/>
    </row>
    <row r="403" spans="1:13" x14ac:dyDescent="0.25">
      <c r="A403" s="58"/>
      <c r="B403" s="58"/>
      <c r="C403" s="58"/>
      <c r="D403" s="59"/>
      <c r="E403" s="59"/>
      <c r="F403" s="59"/>
      <c r="H403" s="79"/>
      <c r="I403" s="83"/>
      <c r="J403" s="81"/>
      <c r="K403" s="82"/>
      <c r="L403" s="82"/>
      <c r="M403" s="82"/>
    </row>
    <row r="404" spans="1:13" x14ac:dyDescent="0.25">
      <c r="A404" s="58"/>
      <c r="B404" s="58"/>
      <c r="C404" s="58"/>
      <c r="D404" s="59"/>
      <c r="E404" s="59"/>
      <c r="F404" s="59"/>
      <c r="H404" s="73"/>
      <c r="I404" s="89"/>
      <c r="J404" s="107"/>
      <c r="K404" s="85"/>
      <c r="L404" s="85"/>
      <c r="M404" s="85"/>
    </row>
    <row r="405" spans="1:13" x14ac:dyDescent="0.25">
      <c r="A405" s="58"/>
      <c r="B405" s="58"/>
      <c r="C405" s="58"/>
      <c r="D405" s="59"/>
      <c r="E405" s="59"/>
      <c r="F405" s="59"/>
      <c r="H405" s="99" t="s">
        <v>440</v>
      </c>
      <c r="I405" s="100"/>
      <c r="J405" s="101"/>
      <c r="K405" s="108">
        <v>4677920.41</v>
      </c>
      <c r="L405" s="108">
        <v>7533297.0300000012</v>
      </c>
      <c r="M405" s="109"/>
    </row>
    <row r="406" spans="1:13" x14ac:dyDescent="0.25">
      <c r="A406" s="58"/>
      <c r="B406" s="58"/>
      <c r="C406" s="58"/>
      <c r="D406" s="59"/>
      <c r="E406" s="59"/>
      <c r="F406" s="59"/>
      <c r="H406" s="129" t="s">
        <v>48</v>
      </c>
      <c r="I406" s="130"/>
      <c r="J406" s="104"/>
      <c r="K406" s="110"/>
      <c r="L406" s="110"/>
      <c r="M406" s="111">
        <v>1443390.3699999992</v>
      </c>
    </row>
    <row r="407" spans="1:13" x14ac:dyDescent="0.25">
      <c r="A407" s="58"/>
      <c r="B407" s="58"/>
      <c r="C407" s="58"/>
      <c r="D407" s="59"/>
      <c r="E407" s="59"/>
      <c r="F407" s="59"/>
    </row>
  </sheetData>
  <mergeCells count="12">
    <mergeCell ref="H406:I406"/>
    <mergeCell ref="A1:F1"/>
    <mergeCell ref="H1:M1"/>
    <mergeCell ref="A3:F3"/>
    <mergeCell ref="H3:M3"/>
    <mergeCell ref="A4:F4"/>
    <mergeCell ref="H4:M4"/>
    <mergeCell ref="A6:F6"/>
    <mergeCell ref="H6:M6"/>
    <mergeCell ref="A7:F7"/>
    <mergeCell ref="H7:M7"/>
    <mergeCell ref="A126:B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Conciliaciones Bancarias</vt:lpstr>
      <vt:lpstr>Libros de Banco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2017-07-07T19:50:24Z</dcterms:created>
  <dcterms:modified xsi:type="dcterms:W3CDTF">2018-01-08T19:28:32Z</dcterms:modified>
</cp:coreProperties>
</file>