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nov\"/>
    </mc:Choice>
  </mc:AlternateContent>
  <xr:revisionPtr revIDLastSave="0" documentId="8_{6C5D6766-4342-4EDF-AD93-F057D9AF81E9}" xr6:coauthVersionLast="47" xr6:coauthVersionMax="47" xr10:uidLastSave="{00000000-0000-0000-0000-000000000000}"/>
  <bookViews>
    <workbookView xWindow="10800" yWindow="1065" windowWidth="10335" windowHeight="6585" xr2:uid="{E6351551-480A-468B-84FE-A923FBC31D2F}"/>
  </bookViews>
  <sheets>
    <sheet name="COMP.SEG." sheetId="2" r:id="rId1"/>
    <sheet name="Hoja1" sheetId="1" r:id="rId2"/>
  </sheets>
  <definedNames>
    <definedName name="_xlnm.Print_Area" localSheetId="0">'COMP.SEG.'!$A$1:$K$83</definedName>
    <definedName name="_xlnm.Print_Titles" localSheetId="0">'COMP.SEG.'!$1:$7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2" l="1"/>
  <c r="E77" i="2"/>
  <c r="F77" i="2"/>
  <c r="G77" i="2"/>
  <c r="H77" i="2"/>
  <c r="I77" i="2"/>
  <c r="J77" i="2"/>
</calcChain>
</file>

<file path=xl/sharedStrings.xml><?xml version="1.0" encoding="utf-8"?>
<sst xmlns="http://schemas.openxmlformats.org/spreadsheetml/2006/main" count="362" uniqueCount="94">
  <si>
    <t>Directora de Recursos Humanos</t>
  </si>
  <si>
    <t>Gianella Pereira</t>
  </si>
  <si>
    <t>TOTAL</t>
  </si>
  <si>
    <t>M</t>
  </si>
  <si>
    <t>Seguridad</t>
  </si>
  <si>
    <t>DIRECCION GENERAL DE MUSEOS</t>
  </si>
  <si>
    <t>SEGURIDAD MILITAR</t>
  </si>
  <si>
    <t>IVAN GUSTAVO MENDEZ SISA</t>
  </si>
  <si>
    <t>JOHAN LUIS OTAÑEZ FLETE</t>
  </si>
  <si>
    <t>DIOGENES ANGOMAS OGANDO</t>
  </si>
  <si>
    <t>YONATAN JOEL RODRIGUEZ MOREL</t>
  </si>
  <si>
    <t>HAMLET AUGUSTO NICOLAS VASQUEZ</t>
  </si>
  <si>
    <t>DIRECCION DE RELACIONES INTERNACIONALES</t>
  </si>
  <si>
    <t>PEDRO TOMAS VASQUEZ MEDINA</t>
  </si>
  <si>
    <t>MINISTERIO DE CULTURA</t>
  </si>
  <si>
    <t>MANUEL EMILIO MONTERO MORILLO</t>
  </si>
  <si>
    <t>YANCARLOS ENCARNACION ENCARNACION</t>
  </si>
  <si>
    <t>WILKIN MONTERO MONTERO</t>
  </si>
  <si>
    <t>WASCAL SUERO FERRERAS</t>
  </si>
  <si>
    <t>TEIRY TORRES CESPEDES</t>
  </si>
  <si>
    <t>STIVEN RAFAEL SOTO</t>
  </si>
  <si>
    <t>MIGUEL ANTONIO NOVAS SAVIÑON</t>
  </si>
  <si>
    <t>KELVIN MANUEL MERCEDES MENDEZ</t>
  </si>
  <si>
    <t>JUNIOR DE LOS SANTOS SANTOS</t>
  </si>
  <si>
    <t>JULIO GARCIA CONTRERAS</t>
  </si>
  <si>
    <t>JUAN CALZADO JAVIER</t>
  </si>
  <si>
    <t>JOSE LUIS VALDEZ GARCIA</t>
  </si>
  <si>
    <t>JONATHAN NOVAS FELIZ</t>
  </si>
  <si>
    <t>F</t>
  </si>
  <si>
    <t>JOHAN MANUEL GURIDIS</t>
  </si>
  <si>
    <t>HECTOR ANDRES BENITEZ RAMIREZ</t>
  </si>
  <si>
    <t>FRANCISCA DIAZ EUSEBIO</t>
  </si>
  <si>
    <t>ENMANUEL PIÑA PINALES</t>
  </si>
  <si>
    <t>CARLOS MANUEL MENDEZ LEDESMA</t>
  </si>
  <si>
    <t>ANGEL LORA MONEGRO</t>
  </si>
  <si>
    <t>AMBIORI OVALLE ROSARIO</t>
  </si>
  <si>
    <t>LUIS MIGUEL CUEVAS GOMEZ</t>
  </si>
  <si>
    <t>EZEQUIER ENMANUEL FELIZ CUEVAS</t>
  </si>
  <si>
    <t>WANDER BAEZ FERMIN</t>
  </si>
  <si>
    <t>RUDDY GREGORIO VALENZUELA</t>
  </si>
  <si>
    <t>RAMON DISLA DE LA CRUZ</t>
  </si>
  <si>
    <t>PAOLA OMYD PRENS FINKE</t>
  </si>
  <si>
    <t>MARY JOE PEREZ GOMEZ</t>
  </si>
  <si>
    <t>LUGUERIS ALCANGEL PANIAGUA ALCANTARA</t>
  </si>
  <si>
    <t>JUAN MANUEL VERIGUETTY</t>
  </si>
  <si>
    <t>JOSE FELIPE AYALA ACOSTA</t>
  </si>
  <si>
    <t>JOSE ALBERTO GUZMAN PEÑA</t>
  </si>
  <si>
    <t>CRIPTOFEL ALEXANDER BELTRE BATISTA</t>
  </si>
  <si>
    <t>JULIO CESAR MERCEDES MARTE</t>
  </si>
  <si>
    <t>WASNOL ANTONIO SENA MANCEBO</t>
  </si>
  <si>
    <t>ZENON MONTERO MORILLO</t>
  </si>
  <si>
    <t>YANNA ROSANNA GARCIA ENCARNACION</t>
  </si>
  <si>
    <t>RAUL ALEXANDER REYES MORENO</t>
  </si>
  <si>
    <t>ODINSON ADONIS BAEZ LOPEZ</t>
  </si>
  <si>
    <t>MANUEL GARCIA GARCIA</t>
  </si>
  <si>
    <t>LEONARDO LEBRON LORENZO</t>
  </si>
  <si>
    <t>JEFFRY VALERIO DE LA CRUZ ADAMES</t>
  </si>
  <si>
    <t>HILVIN ANTONIO CADET RAMIREZ</t>
  </si>
  <si>
    <t>ELVIS TAPIA QUEZADA</t>
  </si>
  <si>
    <t>DIONELIN ALCANTARA SOLER</t>
  </si>
  <si>
    <t>ADONYS SANTANA</t>
  </si>
  <si>
    <t>RAFAEL CUEVAS NIN</t>
  </si>
  <si>
    <t>RAFAEL ANTONIO DIAZ URIBE</t>
  </si>
  <si>
    <t>MANUEL EMILIO GALVAN ALCANTARA</t>
  </si>
  <si>
    <t>FRANCISCO JAVIER GENAO RODRIGUEZ</t>
  </si>
  <si>
    <t>RAMON PERDOMO GONZALEZ</t>
  </si>
  <si>
    <t>HENRRI CARPIO DE JESUS</t>
  </si>
  <si>
    <t>CARLOS MANUEL ALCANTARA TOLENTINO</t>
  </si>
  <si>
    <t>ADOLFO VALDEZ CABRERA</t>
  </si>
  <si>
    <t>WILSON MANUEL MARTE ESPINAL</t>
  </si>
  <si>
    <t>JEANNETTE ALTAGRACIA MACARIO RODRIGU</t>
  </si>
  <si>
    <t>JUAN ALBERTO JIMENEZ DOMINGUEZ</t>
  </si>
  <si>
    <t>MARIA ZELEINA BIDO DISLA</t>
  </si>
  <si>
    <t>GUSTAVO ADOLFO GARCIA RAMIREZ</t>
  </si>
  <si>
    <t>MARIO RAFAEL REYES ROSARIO</t>
  </si>
  <si>
    <t>EDDWARD JAVIER GIL MONEGRO</t>
  </si>
  <si>
    <t>SAMUEL LEONARDO DE MOYA NUÑEZ</t>
  </si>
  <si>
    <t>JOSE ANDRES JIMENEZ DOMINGUEZ</t>
  </si>
  <si>
    <t>DIRECTOR (A)</t>
  </si>
  <si>
    <t>EDGAR EMMANUEL SOTO OSORIO</t>
  </si>
  <si>
    <t>GENERO</t>
  </si>
  <si>
    <t>ING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</si>
  <si>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</si>
  <si>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</si>
  <si>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</si>
  <si>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</si>
  <si>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</si>
  <si>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</si>
  <si>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</si>
  <si>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</si>
  <si>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</si>
  <si>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AL MES DE NOVIEMBRE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</si>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</sst>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Gotham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6" fillId="0" borderId="0" xfId="0" applyNumberFormat="1" applyFont="1" applyAlignment="1">
      <alignment vertical="top"/>
    </xf>
    <xf numFmtId="164" fontId="7" fillId="0" borderId="0" xfId="1" applyFont="1" applyFill="1" applyAlignment="1">
      <alignment vertical="top"/>
    </xf>
    <xf numFmtId="164" fontId="8" fillId="0" borderId="0" xfId="1" applyFont="1" applyFill="1" applyAlignment="1">
      <alignment horizontal="right"/>
    </xf>
    <xf numFmtId="0" fontId="8" fillId="0" borderId="0" xfId="2" applyFont="1"/>
    <xf numFmtId="0" fontId="8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14" fontId="12" fillId="0" borderId="0" xfId="0" applyNumberFormat="1" applyFont="1" applyAlignment="1">
      <alignment vertical="top"/>
    </xf>
  </cellXfs>
  <cellStyles count="3">
    <cellStyle name="Millares 2" xfId="1" xr:uid="{7024E9AD-6AFB-4280-B3B4-8FF0EC06969F}"/>
    <cellStyle name="Normal" xfId="0" builtinId="0"/>
    <cellStyle name="Normal_137" xfId="2" xr:uid="{90766EF3-F2F4-4DFF-A24A-416AA74914D7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34779" cy="1250869"/>
    <xdr:pic>
      <xdr:nvPicPr>
        <xdr:cNvPr id="2" name="Imagen 1">
          <a:extLst>
            <a:ext uri="{FF2B5EF4-FFF2-40B4-BE49-F238E27FC236}">
              <a16:creationId xmlns:a16="http://schemas.microsoft.com/office/drawing/2014/main" id="{FD5CA575-FFA7-49BC-8086-8476627B4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5086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AD9202-1540-4917-AD0F-FD1367EEE4C6}" name="TSEG" displayName="TSEG" ref="A7:K77" totalsRowCount="1" headerRowDxfId="24" dataDxfId="23" totalsRowDxfId="22">
  <sortState xmlns:xlrd2="http://schemas.microsoft.com/office/spreadsheetml/2017/richdata2" ref="A8:J76">
    <sortCondition ref="C8:C76"/>
    <sortCondition ref="E8:E76"/>
  </sortState>
  <tableColumns count="11">
    <tableColumn id="1" xr3:uid="{E726DD95-FED8-4496-AF5B-192A6E534867}" name="NOMBRE Y APELLIDO" totalsRowLabel="TOTAL" dataDxfId="20" totalsRowDxfId="21"/>
    <tableColumn id="2" xr3:uid="{5C1FAC44-5D87-4EB9-804A-A445240D0E74}" name="CARGO" totalsRowFunction="count" dataDxfId="18" totalsRowDxfId="19"/>
    <tableColumn id="3" xr3:uid="{3131B101-2C1C-4946-A28E-5FED8BE84D83}" name="DIRECCIÓN O DEPARTAMENTO" dataDxfId="16" totalsRowDxfId="17"/>
    <tableColumn id="4" xr3:uid="{18278B77-0666-4D68-BED3-63F0553CFA58}" name="CATEGORIA DEL SERVIDOR" dataDxfId="14" totalsRowDxfId="15"/>
    <tableColumn id="5" xr3:uid="{9A4BF28F-229B-4FA8-8147-FB8ABBBD3CC1}" name="INGRESO BRUTO" totalsRowFunction="sum" dataDxfId="12" totalsRowDxfId="13"/>
    <tableColumn id="8" xr3:uid="{81C17EF8-77F8-4D34-80C9-A9E0C599E525}" name="ISR" totalsRowFunction="sum" dataDxfId="10" totalsRowDxfId="11"/>
    <tableColumn id="10" xr3:uid="{3B98889A-CEFA-4667-8159-0196659B0DF5}" name="SFS" totalsRowFunction="sum" dataDxfId="8" totalsRowDxfId="9"/>
    <tableColumn id="11" xr3:uid="{6725577B-9C18-4D40-B289-A6ED3946EADB}" name="AFP" totalsRowFunction="sum" dataDxfId="6" totalsRowDxfId="7"/>
    <tableColumn id="6" xr3:uid="{6636B02C-BC59-4313-B9C0-E3B43BF546CA}" name="OTROS DESC" totalsRowFunction="sum" dataDxfId="4" totalsRowDxfId="5"/>
    <tableColumn id="9" xr3:uid="{21D8269C-5581-4629-A31C-6C99E423C63F}" name="ING NETO" totalsRowFunction="sum" dataDxfId="2" totalsRowDxfId="3"/>
    <tableColumn id="7" xr3:uid="{354F3D28-8C3B-47FF-933E-C0EC52985A29}" name="GENERO" dataDxfId="0" totalsRowDxfId="1" dataCellStyle="Millare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BD71-3DE0-4CAE-8CCB-AEAD08A4482A}">
  <sheetPr>
    <tabColor theme="9" tint="-0.499984740745262"/>
    <pageSetUpPr fitToPage="1"/>
  </sheetPr>
  <dimension ref="A1:K83"/>
  <sheetViews>
    <sheetView tabSelected="1" view="pageBreakPreview" zoomScale="85" zoomScaleNormal="100" zoomScaleSheetLayoutView="85" workbookViewId="0">
      <selection activeCell="D32" sqref="D32"/>
    </sheetView>
  </sheetViews>
  <sheetFormatPr baseColWidth="10" defaultRowHeight="15"/>
  <cols>
    <col min="1" max="1" width="35.7109375" style="1" customWidth="1"/>
    <col min="2" max="3" width="32.7109375" style="1" customWidth="1"/>
    <col min="4" max="4" width="36.85546875" style="1" bestFit="1" customWidth="1"/>
    <col min="5" max="5" width="22.42578125" style="1" customWidth="1"/>
    <col min="6" max="6" width="14.5703125" style="1" bestFit="1" customWidth="1"/>
    <col min="7" max="10" width="14.5703125" style="1" customWidth="1"/>
    <col min="11" max="11" width="9.85546875" style="1" customWidth="1"/>
    <col min="12" max="16384" width="11.42578125" style="1"/>
  </cols>
  <sheetData>
    <row r="1" spans="1:11">
      <c r="D1" s="2"/>
      <c r="E1" s="2"/>
      <c r="F1" s="2"/>
      <c r="G1" s="2"/>
      <c r="H1" s="2"/>
      <c r="I1" s="2"/>
      <c r="J1" s="2"/>
      <c r="K1" s="17"/>
    </row>
    <row r="2" spans="1:11">
      <c r="C2" s="2"/>
      <c r="D2" s="2"/>
      <c r="E2" s="2"/>
      <c r="F2" s="2"/>
      <c r="G2" s="2"/>
      <c r="H2" s="2"/>
      <c r="I2" s="2"/>
      <c r="J2" s="2"/>
      <c r="K2" s="2"/>
    </row>
    <row r="3" spans="1:11">
      <c r="B3" s="16" t="s">
        <v>93</v>
      </c>
      <c r="D3" s="2"/>
      <c r="E3" s="2"/>
      <c r="F3" s="2"/>
      <c r="G3" s="2"/>
      <c r="H3" s="2"/>
      <c r="I3" s="2"/>
      <c r="J3" s="2"/>
      <c r="K3" s="2"/>
    </row>
    <row r="4" spans="1:11">
      <c r="B4" s="15" t="s">
        <v>92</v>
      </c>
      <c r="D4" s="2"/>
      <c r="E4" s="2"/>
      <c r="F4" s="2"/>
      <c r="G4" s="2"/>
      <c r="H4" s="2"/>
      <c r="I4" s="2"/>
      <c r="J4" s="2"/>
      <c r="K4" s="2"/>
    </row>
    <row r="5" spans="1:11" ht="15.75">
      <c r="B5" s="14" t="s">
        <v>91</v>
      </c>
      <c r="D5" s="2"/>
      <c r="E5" s="2"/>
      <c r="F5" s="2"/>
      <c r="G5" s="2"/>
      <c r="H5" s="2"/>
      <c r="I5" s="2"/>
      <c r="J5" s="2"/>
      <c r="K5" s="2"/>
    </row>
    <row r="6" spans="1:11" ht="23.25" customHeight="1">
      <c r="D6" s="13"/>
      <c r="E6" s="13"/>
      <c r="F6" s="13"/>
      <c r="G6" s="13"/>
      <c r="H6" s="13"/>
      <c r="I6" s="13"/>
      <c r="J6" s="13"/>
      <c r="K6" s="13"/>
    </row>
    <row r="7" spans="1:11">
      <c r="A7" s="12" t="s">
        <v>90</v>
      </c>
      <c r="B7" s="12" t="s">
        <v>89</v>
      </c>
      <c r="C7" s="12" t="s">
        <v>88</v>
      </c>
      <c r="D7" s="12" t="s">
        <v>87</v>
      </c>
      <c r="E7" s="12" t="s">
        <v>86</v>
      </c>
      <c r="F7" s="12" t="s">
        <v>85</v>
      </c>
      <c r="G7" s="12" t="s">
        <v>84</v>
      </c>
      <c r="H7" s="12" t="s">
        <v>83</v>
      </c>
      <c r="I7" s="12" t="s">
        <v>82</v>
      </c>
      <c r="J7" s="12" t="s">
        <v>81</v>
      </c>
      <c r="K7" s="12" t="s">
        <v>80</v>
      </c>
    </row>
    <row r="8" spans="1:11">
      <c r="A8" s="5" t="s">
        <v>79</v>
      </c>
      <c r="B8" s="10" t="s">
        <v>78</v>
      </c>
      <c r="C8" s="5" t="s">
        <v>14</v>
      </c>
      <c r="D8" s="5" t="s">
        <v>4</v>
      </c>
      <c r="E8" s="9">
        <v>180000</v>
      </c>
      <c r="F8" s="9">
        <v>33582.870000000003</v>
      </c>
      <c r="G8" s="9">
        <v>0</v>
      </c>
      <c r="H8" s="9">
        <v>0</v>
      </c>
      <c r="I8" s="9">
        <v>0</v>
      </c>
      <c r="J8" s="8">
        <v>146417.13</v>
      </c>
      <c r="K8" s="6" t="s">
        <v>3</v>
      </c>
    </row>
    <row r="9" spans="1:11">
      <c r="A9" s="5" t="s">
        <v>77</v>
      </c>
      <c r="B9" s="11" t="s">
        <v>6</v>
      </c>
      <c r="C9" s="5" t="s">
        <v>14</v>
      </c>
      <c r="D9" s="5" t="s">
        <v>4</v>
      </c>
      <c r="E9" s="9">
        <v>60000</v>
      </c>
      <c r="F9" s="9">
        <v>4195.88</v>
      </c>
      <c r="G9" s="9">
        <v>0</v>
      </c>
      <c r="H9" s="9">
        <v>0</v>
      </c>
      <c r="I9" s="9">
        <v>0</v>
      </c>
      <c r="J9" s="8">
        <v>55804.12</v>
      </c>
      <c r="K9" s="6" t="s">
        <v>3</v>
      </c>
    </row>
    <row r="10" spans="1:11">
      <c r="A10" s="5" t="s">
        <v>76</v>
      </c>
      <c r="B10" s="11" t="s">
        <v>6</v>
      </c>
      <c r="C10" s="5" t="s">
        <v>14</v>
      </c>
      <c r="D10" s="5" t="s">
        <v>4</v>
      </c>
      <c r="E10" s="9">
        <v>50000</v>
      </c>
      <c r="F10" s="9">
        <v>2297.25</v>
      </c>
      <c r="G10" s="9">
        <v>0</v>
      </c>
      <c r="H10" s="9">
        <v>0</v>
      </c>
      <c r="I10" s="9">
        <v>0</v>
      </c>
      <c r="J10" s="8">
        <v>47702.75</v>
      </c>
      <c r="K10" s="6" t="s">
        <v>3</v>
      </c>
    </row>
    <row r="11" spans="1:11">
      <c r="A11" s="5" t="s">
        <v>75</v>
      </c>
      <c r="B11" s="10" t="s">
        <v>6</v>
      </c>
      <c r="C11" s="5" t="s">
        <v>14</v>
      </c>
      <c r="D11" s="5" t="s">
        <v>4</v>
      </c>
      <c r="E11" s="9">
        <v>45000</v>
      </c>
      <c r="F11" s="9">
        <v>1547.25</v>
      </c>
      <c r="G11" s="9">
        <v>0</v>
      </c>
      <c r="H11" s="9">
        <v>0</v>
      </c>
      <c r="I11" s="9">
        <v>0</v>
      </c>
      <c r="J11" s="8">
        <v>43452.75</v>
      </c>
      <c r="K11" s="6" t="s">
        <v>3</v>
      </c>
    </row>
    <row r="12" spans="1:11">
      <c r="A12" s="5" t="s">
        <v>74</v>
      </c>
      <c r="B12" s="10" t="s">
        <v>6</v>
      </c>
      <c r="C12" s="5" t="s">
        <v>14</v>
      </c>
      <c r="D12" s="5" t="s">
        <v>4</v>
      </c>
      <c r="E12" s="9">
        <v>45000</v>
      </c>
      <c r="F12" s="9">
        <v>1547.25</v>
      </c>
      <c r="G12" s="9">
        <v>0</v>
      </c>
      <c r="H12" s="9">
        <v>0</v>
      </c>
      <c r="I12" s="9">
        <v>0</v>
      </c>
      <c r="J12" s="8">
        <v>43452.75</v>
      </c>
      <c r="K12" s="6" t="s">
        <v>3</v>
      </c>
    </row>
    <row r="13" spans="1:11">
      <c r="A13" s="5" t="s">
        <v>73</v>
      </c>
      <c r="B13" s="11" t="s">
        <v>6</v>
      </c>
      <c r="C13" s="5" t="s">
        <v>14</v>
      </c>
      <c r="D13" s="5" t="s">
        <v>4</v>
      </c>
      <c r="E13" s="9">
        <v>40000</v>
      </c>
      <c r="F13" s="9">
        <v>797.25</v>
      </c>
      <c r="G13" s="9">
        <v>0</v>
      </c>
      <c r="H13" s="9">
        <v>0</v>
      </c>
      <c r="I13" s="9">
        <v>0</v>
      </c>
      <c r="J13" s="8">
        <v>39202.75</v>
      </c>
      <c r="K13" s="6" t="s">
        <v>3</v>
      </c>
    </row>
    <row r="14" spans="1:11">
      <c r="A14" s="5" t="s">
        <v>72</v>
      </c>
      <c r="B14" s="10" t="s">
        <v>6</v>
      </c>
      <c r="C14" s="5" t="s">
        <v>14</v>
      </c>
      <c r="D14" s="5" t="s">
        <v>4</v>
      </c>
      <c r="E14" s="9">
        <v>40000</v>
      </c>
      <c r="F14" s="9">
        <v>797.25</v>
      </c>
      <c r="G14" s="9">
        <v>0</v>
      </c>
      <c r="H14" s="9">
        <v>0</v>
      </c>
      <c r="I14" s="9">
        <v>0</v>
      </c>
      <c r="J14" s="8">
        <v>39202.75</v>
      </c>
      <c r="K14" s="6" t="s">
        <v>28</v>
      </c>
    </row>
    <row r="15" spans="1:11">
      <c r="A15" s="5" t="s">
        <v>71</v>
      </c>
      <c r="B15" s="10" t="s">
        <v>6</v>
      </c>
      <c r="C15" s="5" t="s">
        <v>14</v>
      </c>
      <c r="D15" s="5" t="s">
        <v>4</v>
      </c>
      <c r="E15" s="9">
        <v>30000</v>
      </c>
      <c r="F15" s="9">
        <v>0</v>
      </c>
      <c r="G15" s="9">
        <v>0</v>
      </c>
      <c r="H15" s="9">
        <v>0</v>
      </c>
      <c r="I15" s="9">
        <v>0</v>
      </c>
      <c r="J15" s="8">
        <v>30000</v>
      </c>
      <c r="K15" s="6" t="s">
        <v>3</v>
      </c>
    </row>
    <row r="16" spans="1:11">
      <c r="A16" s="5" t="s">
        <v>70</v>
      </c>
      <c r="B16" s="10" t="s">
        <v>6</v>
      </c>
      <c r="C16" s="5" t="s">
        <v>14</v>
      </c>
      <c r="D16" s="5" t="s">
        <v>4</v>
      </c>
      <c r="E16" s="9">
        <v>25000</v>
      </c>
      <c r="F16" s="9">
        <v>0</v>
      </c>
      <c r="G16" s="9">
        <v>0</v>
      </c>
      <c r="H16" s="9">
        <v>0</v>
      </c>
      <c r="I16" s="9">
        <v>0</v>
      </c>
      <c r="J16" s="8">
        <v>25000</v>
      </c>
      <c r="K16" s="6" t="s">
        <v>28</v>
      </c>
    </row>
    <row r="17" spans="1:11">
      <c r="A17" s="5" t="s">
        <v>69</v>
      </c>
      <c r="B17" s="10" t="s">
        <v>6</v>
      </c>
      <c r="C17" s="5" t="s">
        <v>14</v>
      </c>
      <c r="D17" s="5" t="s">
        <v>4</v>
      </c>
      <c r="E17" s="9">
        <v>25000</v>
      </c>
      <c r="F17" s="9">
        <v>0</v>
      </c>
      <c r="G17" s="9">
        <v>0</v>
      </c>
      <c r="H17" s="9">
        <v>0</v>
      </c>
      <c r="I17" s="9">
        <v>0</v>
      </c>
      <c r="J17" s="8">
        <v>25000</v>
      </c>
      <c r="K17" s="6" t="s">
        <v>3</v>
      </c>
    </row>
    <row r="18" spans="1:11">
      <c r="A18" s="5" t="s">
        <v>68</v>
      </c>
      <c r="B18" s="10" t="s">
        <v>6</v>
      </c>
      <c r="C18" s="5" t="s">
        <v>14</v>
      </c>
      <c r="D18" s="5" t="s">
        <v>4</v>
      </c>
      <c r="E18" s="9">
        <v>15000</v>
      </c>
      <c r="F18" s="9">
        <v>0</v>
      </c>
      <c r="G18" s="9">
        <v>0</v>
      </c>
      <c r="H18" s="9">
        <v>0</v>
      </c>
      <c r="I18" s="9">
        <v>0</v>
      </c>
      <c r="J18" s="8">
        <v>15000</v>
      </c>
      <c r="K18" s="6" t="s">
        <v>3</v>
      </c>
    </row>
    <row r="19" spans="1:11">
      <c r="A19" s="5" t="s">
        <v>67</v>
      </c>
      <c r="B19" s="11" t="s">
        <v>6</v>
      </c>
      <c r="C19" s="5" t="s">
        <v>14</v>
      </c>
      <c r="D19" s="5" t="s">
        <v>4</v>
      </c>
      <c r="E19" s="9">
        <v>15000</v>
      </c>
      <c r="F19" s="9">
        <v>0</v>
      </c>
      <c r="G19" s="9">
        <v>0</v>
      </c>
      <c r="H19" s="9">
        <v>0</v>
      </c>
      <c r="I19" s="9">
        <v>0</v>
      </c>
      <c r="J19" s="8">
        <v>15000</v>
      </c>
      <c r="K19" s="6" t="s">
        <v>3</v>
      </c>
    </row>
    <row r="20" spans="1:11">
      <c r="A20" s="5" t="s">
        <v>66</v>
      </c>
      <c r="B20" s="11" t="s">
        <v>6</v>
      </c>
      <c r="C20" s="5" t="s">
        <v>14</v>
      </c>
      <c r="D20" s="5" t="s">
        <v>4</v>
      </c>
      <c r="E20" s="9">
        <v>15000</v>
      </c>
      <c r="F20" s="9">
        <v>0</v>
      </c>
      <c r="G20" s="9">
        <v>0</v>
      </c>
      <c r="H20" s="9">
        <v>0</v>
      </c>
      <c r="I20" s="9">
        <v>0</v>
      </c>
      <c r="J20" s="8">
        <v>15000</v>
      </c>
      <c r="K20" s="6" t="s">
        <v>3</v>
      </c>
    </row>
    <row r="21" spans="1:11">
      <c r="A21" s="5" t="s">
        <v>65</v>
      </c>
      <c r="B21" s="11" t="s">
        <v>6</v>
      </c>
      <c r="C21" s="5" t="s">
        <v>14</v>
      </c>
      <c r="D21" s="5" t="s">
        <v>4</v>
      </c>
      <c r="E21" s="9">
        <v>15000</v>
      </c>
      <c r="F21" s="9">
        <v>0</v>
      </c>
      <c r="G21" s="9">
        <v>0</v>
      </c>
      <c r="H21" s="9">
        <v>0</v>
      </c>
      <c r="I21" s="9">
        <v>0</v>
      </c>
      <c r="J21" s="8">
        <v>15000</v>
      </c>
      <c r="K21" s="6" t="s">
        <v>3</v>
      </c>
    </row>
    <row r="22" spans="1:11">
      <c r="A22" s="5" t="s">
        <v>64</v>
      </c>
      <c r="B22" s="11" t="s">
        <v>6</v>
      </c>
      <c r="C22" s="5" t="s">
        <v>14</v>
      </c>
      <c r="D22" s="5" t="s">
        <v>4</v>
      </c>
      <c r="E22" s="9">
        <v>14000</v>
      </c>
      <c r="F22" s="9">
        <v>0</v>
      </c>
      <c r="G22" s="9">
        <v>0</v>
      </c>
      <c r="H22" s="9">
        <v>0</v>
      </c>
      <c r="I22" s="9">
        <v>0</v>
      </c>
      <c r="J22" s="8">
        <v>14000</v>
      </c>
      <c r="K22" s="6" t="s">
        <v>3</v>
      </c>
    </row>
    <row r="23" spans="1:11">
      <c r="A23" s="5" t="s">
        <v>63</v>
      </c>
      <c r="B23" s="11" t="s">
        <v>6</v>
      </c>
      <c r="C23" s="5" t="s">
        <v>14</v>
      </c>
      <c r="D23" s="5" t="s">
        <v>4</v>
      </c>
      <c r="E23" s="9">
        <v>12000</v>
      </c>
      <c r="F23" s="9">
        <v>0</v>
      </c>
      <c r="G23" s="9">
        <v>0</v>
      </c>
      <c r="H23" s="9">
        <v>0</v>
      </c>
      <c r="I23" s="9">
        <v>0</v>
      </c>
      <c r="J23" s="8">
        <v>12000</v>
      </c>
      <c r="K23" s="6" t="s">
        <v>3</v>
      </c>
    </row>
    <row r="24" spans="1:11">
      <c r="A24" s="5" t="s">
        <v>62</v>
      </c>
      <c r="B24" s="11" t="s">
        <v>6</v>
      </c>
      <c r="C24" s="5" t="s">
        <v>14</v>
      </c>
      <c r="D24" s="5" t="s">
        <v>4</v>
      </c>
      <c r="E24" s="9">
        <v>12000</v>
      </c>
      <c r="F24" s="9">
        <v>0</v>
      </c>
      <c r="G24" s="9">
        <v>0</v>
      </c>
      <c r="H24" s="9">
        <v>0</v>
      </c>
      <c r="I24" s="9">
        <v>0</v>
      </c>
      <c r="J24" s="8">
        <v>12000</v>
      </c>
      <c r="K24" s="6" t="s">
        <v>3</v>
      </c>
    </row>
    <row r="25" spans="1:11">
      <c r="A25" s="5" t="s">
        <v>61</v>
      </c>
      <c r="B25" s="10" t="s">
        <v>6</v>
      </c>
      <c r="C25" s="5" t="s">
        <v>14</v>
      </c>
      <c r="D25" s="5" t="s">
        <v>4</v>
      </c>
      <c r="E25" s="9">
        <v>11000</v>
      </c>
      <c r="F25" s="9">
        <v>0</v>
      </c>
      <c r="G25" s="9">
        <v>0</v>
      </c>
      <c r="H25" s="9">
        <v>0</v>
      </c>
      <c r="I25" s="9">
        <v>0</v>
      </c>
      <c r="J25" s="8">
        <v>11000</v>
      </c>
      <c r="K25" s="6" t="s">
        <v>3</v>
      </c>
    </row>
    <row r="26" spans="1:11">
      <c r="A26" s="5" t="s">
        <v>60</v>
      </c>
      <c r="B26" s="10" t="s">
        <v>6</v>
      </c>
      <c r="C26" s="5" t="s">
        <v>14</v>
      </c>
      <c r="D26" s="5" t="s">
        <v>4</v>
      </c>
      <c r="E26" s="9">
        <v>10000</v>
      </c>
      <c r="F26" s="9">
        <v>0</v>
      </c>
      <c r="G26" s="9">
        <v>0</v>
      </c>
      <c r="H26" s="9">
        <v>0</v>
      </c>
      <c r="I26" s="9">
        <v>0</v>
      </c>
      <c r="J26" s="8">
        <v>10000</v>
      </c>
      <c r="K26" s="6" t="s">
        <v>3</v>
      </c>
    </row>
    <row r="27" spans="1:11">
      <c r="A27" s="5" t="s">
        <v>59</v>
      </c>
      <c r="B27" s="10" t="s">
        <v>6</v>
      </c>
      <c r="C27" s="5" t="s">
        <v>14</v>
      </c>
      <c r="D27" s="5" t="s">
        <v>4</v>
      </c>
      <c r="E27" s="9">
        <v>10000</v>
      </c>
      <c r="F27" s="9">
        <v>0</v>
      </c>
      <c r="G27" s="9">
        <v>0</v>
      </c>
      <c r="H27" s="9">
        <v>0</v>
      </c>
      <c r="I27" s="9">
        <v>0</v>
      </c>
      <c r="J27" s="8">
        <v>10000</v>
      </c>
      <c r="K27" s="6" t="s">
        <v>3</v>
      </c>
    </row>
    <row r="28" spans="1:11">
      <c r="A28" s="5" t="s">
        <v>58</v>
      </c>
      <c r="B28" s="11" t="s">
        <v>6</v>
      </c>
      <c r="C28" s="5" t="s">
        <v>14</v>
      </c>
      <c r="D28" s="5" t="s">
        <v>4</v>
      </c>
      <c r="E28" s="9">
        <v>10000</v>
      </c>
      <c r="F28" s="9">
        <v>0</v>
      </c>
      <c r="G28" s="9">
        <v>0</v>
      </c>
      <c r="H28" s="9">
        <v>0</v>
      </c>
      <c r="I28" s="9">
        <v>0</v>
      </c>
      <c r="J28" s="8">
        <v>10000</v>
      </c>
      <c r="K28" s="6" t="s">
        <v>3</v>
      </c>
    </row>
    <row r="29" spans="1:11">
      <c r="A29" s="5" t="s">
        <v>57</v>
      </c>
      <c r="B29" s="10" t="s">
        <v>6</v>
      </c>
      <c r="C29" s="5" t="s">
        <v>14</v>
      </c>
      <c r="D29" s="5" t="s">
        <v>4</v>
      </c>
      <c r="E29" s="9">
        <v>10000</v>
      </c>
      <c r="F29" s="9">
        <v>0</v>
      </c>
      <c r="G29" s="9">
        <v>0</v>
      </c>
      <c r="H29" s="9">
        <v>0</v>
      </c>
      <c r="I29" s="9">
        <v>0</v>
      </c>
      <c r="J29" s="8">
        <v>10000</v>
      </c>
      <c r="K29" s="6" t="s">
        <v>3</v>
      </c>
    </row>
    <row r="30" spans="1:11">
      <c r="A30" s="5" t="s">
        <v>56</v>
      </c>
      <c r="B30" s="10" t="s">
        <v>6</v>
      </c>
      <c r="C30" s="5" t="s">
        <v>14</v>
      </c>
      <c r="D30" s="5" t="s">
        <v>4</v>
      </c>
      <c r="E30" s="9">
        <v>10000</v>
      </c>
      <c r="F30" s="9">
        <v>0</v>
      </c>
      <c r="G30" s="9">
        <v>0</v>
      </c>
      <c r="H30" s="9">
        <v>0</v>
      </c>
      <c r="I30" s="9">
        <v>0</v>
      </c>
      <c r="J30" s="8">
        <v>10000</v>
      </c>
      <c r="K30" s="6" t="s">
        <v>3</v>
      </c>
    </row>
    <row r="31" spans="1:11">
      <c r="A31" s="5" t="s">
        <v>55</v>
      </c>
      <c r="B31" s="10" t="s">
        <v>6</v>
      </c>
      <c r="C31" s="5" t="s">
        <v>14</v>
      </c>
      <c r="D31" s="5" t="s">
        <v>4</v>
      </c>
      <c r="E31" s="9">
        <v>10000</v>
      </c>
      <c r="F31" s="9">
        <v>0</v>
      </c>
      <c r="G31" s="9">
        <v>0</v>
      </c>
      <c r="H31" s="9">
        <v>0</v>
      </c>
      <c r="I31" s="9">
        <v>0</v>
      </c>
      <c r="J31" s="8">
        <v>10000</v>
      </c>
      <c r="K31" s="6" t="s">
        <v>3</v>
      </c>
    </row>
    <row r="32" spans="1:11">
      <c r="A32" s="5" t="s">
        <v>54</v>
      </c>
      <c r="B32" s="11" t="s">
        <v>6</v>
      </c>
      <c r="C32" s="5" t="s">
        <v>14</v>
      </c>
      <c r="D32" s="5" t="s">
        <v>4</v>
      </c>
      <c r="E32" s="9">
        <v>10000</v>
      </c>
      <c r="F32" s="9">
        <v>0</v>
      </c>
      <c r="G32" s="9">
        <v>0</v>
      </c>
      <c r="H32" s="9">
        <v>0</v>
      </c>
      <c r="I32" s="9">
        <v>0</v>
      </c>
      <c r="J32" s="8">
        <v>10000</v>
      </c>
      <c r="K32" s="6" t="s">
        <v>3</v>
      </c>
    </row>
    <row r="33" spans="1:11">
      <c r="A33" s="5" t="s">
        <v>53</v>
      </c>
      <c r="B33" s="10" t="s">
        <v>6</v>
      </c>
      <c r="C33" s="5" t="s">
        <v>14</v>
      </c>
      <c r="D33" s="5" t="s">
        <v>4</v>
      </c>
      <c r="E33" s="9">
        <v>10000</v>
      </c>
      <c r="F33" s="9">
        <v>0</v>
      </c>
      <c r="G33" s="9">
        <v>0</v>
      </c>
      <c r="H33" s="9">
        <v>0</v>
      </c>
      <c r="I33" s="9">
        <v>0</v>
      </c>
      <c r="J33" s="8">
        <v>10000</v>
      </c>
      <c r="K33" s="6" t="s">
        <v>3</v>
      </c>
    </row>
    <row r="34" spans="1:11">
      <c r="A34" s="5" t="s">
        <v>52</v>
      </c>
      <c r="B34" s="10" t="s">
        <v>6</v>
      </c>
      <c r="C34" s="5" t="s">
        <v>14</v>
      </c>
      <c r="D34" s="5" t="s">
        <v>4</v>
      </c>
      <c r="E34" s="9">
        <v>10000</v>
      </c>
      <c r="F34" s="9">
        <v>0</v>
      </c>
      <c r="G34" s="9">
        <v>0</v>
      </c>
      <c r="H34" s="9">
        <v>0</v>
      </c>
      <c r="I34" s="9">
        <v>0</v>
      </c>
      <c r="J34" s="8">
        <v>10000</v>
      </c>
      <c r="K34" s="6" t="s">
        <v>3</v>
      </c>
    </row>
    <row r="35" spans="1:11">
      <c r="A35" s="5" t="s">
        <v>51</v>
      </c>
      <c r="B35" s="10" t="s">
        <v>6</v>
      </c>
      <c r="C35" s="5" t="s">
        <v>14</v>
      </c>
      <c r="D35" s="5" t="s">
        <v>4</v>
      </c>
      <c r="E35" s="9">
        <v>10000</v>
      </c>
      <c r="F35" s="9">
        <v>0</v>
      </c>
      <c r="G35" s="9">
        <v>0</v>
      </c>
      <c r="H35" s="9">
        <v>0</v>
      </c>
      <c r="I35" s="9">
        <v>0</v>
      </c>
      <c r="J35" s="8">
        <v>10000</v>
      </c>
      <c r="K35" s="6" t="s">
        <v>28</v>
      </c>
    </row>
    <row r="36" spans="1:11">
      <c r="A36" s="5" t="s">
        <v>50</v>
      </c>
      <c r="B36" s="11" t="s">
        <v>6</v>
      </c>
      <c r="C36" s="5" t="s">
        <v>14</v>
      </c>
      <c r="D36" s="5" t="s">
        <v>4</v>
      </c>
      <c r="E36" s="9">
        <v>10000</v>
      </c>
      <c r="F36" s="9">
        <v>0</v>
      </c>
      <c r="G36" s="9">
        <v>0</v>
      </c>
      <c r="H36" s="9">
        <v>0</v>
      </c>
      <c r="I36" s="9">
        <v>0</v>
      </c>
      <c r="J36" s="8">
        <v>10000</v>
      </c>
      <c r="K36" s="6" t="s">
        <v>3</v>
      </c>
    </row>
    <row r="37" spans="1:11">
      <c r="A37" s="5" t="s">
        <v>49</v>
      </c>
      <c r="B37" s="11" t="s">
        <v>6</v>
      </c>
      <c r="C37" s="5" t="s">
        <v>14</v>
      </c>
      <c r="D37" s="5" t="s">
        <v>4</v>
      </c>
      <c r="E37" s="9">
        <v>9000</v>
      </c>
      <c r="F37" s="9">
        <v>0</v>
      </c>
      <c r="G37" s="9">
        <v>0</v>
      </c>
      <c r="H37" s="9">
        <v>0</v>
      </c>
      <c r="I37" s="9">
        <v>0</v>
      </c>
      <c r="J37" s="8">
        <v>9000</v>
      </c>
      <c r="K37" s="6" t="s">
        <v>3</v>
      </c>
    </row>
    <row r="38" spans="1:11">
      <c r="A38" s="5" t="s">
        <v>48</v>
      </c>
      <c r="B38" s="10" t="s">
        <v>6</v>
      </c>
      <c r="C38" s="5" t="s">
        <v>14</v>
      </c>
      <c r="D38" s="5" t="s">
        <v>4</v>
      </c>
      <c r="E38" s="9">
        <v>8000</v>
      </c>
      <c r="F38" s="9">
        <v>0</v>
      </c>
      <c r="G38" s="9">
        <v>0</v>
      </c>
      <c r="H38" s="9">
        <v>0</v>
      </c>
      <c r="I38" s="9">
        <v>0</v>
      </c>
      <c r="J38" s="8">
        <v>8000</v>
      </c>
      <c r="K38" s="6" t="s">
        <v>3</v>
      </c>
    </row>
    <row r="39" spans="1:11">
      <c r="A39" s="5" t="s">
        <v>47</v>
      </c>
      <c r="B39" s="10" t="s">
        <v>6</v>
      </c>
      <c r="C39" s="5" t="s">
        <v>14</v>
      </c>
      <c r="D39" s="5" t="s">
        <v>4</v>
      </c>
      <c r="E39" s="9">
        <v>7000</v>
      </c>
      <c r="F39" s="9">
        <v>0</v>
      </c>
      <c r="G39" s="9">
        <v>0</v>
      </c>
      <c r="H39" s="9">
        <v>0</v>
      </c>
      <c r="I39" s="9">
        <v>0</v>
      </c>
      <c r="J39" s="8">
        <v>7000</v>
      </c>
      <c r="K39" s="6" t="s">
        <v>3</v>
      </c>
    </row>
    <row r="40" spans="1:11">
      <c r="A40" s="5" t="s">
        <v>46</v>
      </c>
      <c r="B40" s="10" t="s">
        <v>6</v>
      </c>
      <c r="C40" s="5" t="s">
        <v>14</v>
      </c>
      <c r="D40" s="5" t="s">
        <v>4</v>
      </c>
      <c r="E40" s="9">
        <v>7000</v>
      </c>
      <c r="F40" s="9">
        <v>0</v>
      </c>
      <c r="G40" s="9">
        <v>0</v>
      </c>
      <c r="H40" s="9">
        <v>0</v>
      </c>
      <c r="I40" s="9">
        <v>0</v>
      </c>
      <c r="J40" s="8">
        <v>7000</v>
      </c>
      <c r="K40" s="6" t="s">
        <v>3</v>
      </c>
    </row>
    <row r="41" spans="1:11" s="2" customFormat="1">
      <c r="A41" s="5" t="s">
        <v>45</v>
      </c>
      <c r="B41" s="10" t="s">
        <v>6</v>
      </c>
      <c r="C41" s="5" t="s">
        <v>14</v>
      </c>
      <c r="D41" s="5" t="s">
        <v>4</v>
      </c>
      <c r="E41" s="9">
        <v>7000</v>
      </c>
      <c r="F41" s="9">
        <v>0</v>
      </c>
      <c r="G41" s="9">
        <v>0</v>
      </c>
      <c r="H41" s="9">
        <v>0</v>
      </c>
      <c r="I41" s="9">
        <v>0</v>
      </c>
      <c r="J41" s="8">
        <v>7000</v>
      </c>
      <c r="K41" s="6" t="s">
        <v>3</v>
      </c>
    </row>
    <row r="42" spans="1:11">
      <c r="A42" s="5" t="s">
        <v>44</v>
      </c>
      <c r="B42" s="10" t="s">
        <v>6</v>
      </c>
      <c r="C42" s="5" t="s">
        <v>14</v>
      </c>
      <c r="D42" s="5" t="s">
        <v>4</v>
      </c>
      <c r="E42" s="9">
        <v>7000</v>
      </c>
      <c r="F42" s="9">
        <v>0</v>
      </c>
      <c r="G42" s="9">
        <v>0</v>
      </c>
      <c r="H42" s="9">
        <v>0</v>
      </c>
      <c r="I42" s="9">
        <v>0</v>
      </c>
      <c r="J42" s="8">
        <v>7000</v>
      </c>
      <c r="K42" s="6" t="s">
        <v>3</v>
      </c>
    </row>
    <row r="43" spans="1:11">
      <c r="A43" s="5" t="s">
        <v>43</v>
      </c>
      <c r="B43" s="10" t="s">
        <v>6</v>
      </c>
      <c r="C43" s="5" t="s">
        <v>14</v>
      </c>
      <c r="D43" s="5" t="s">
        <v>4</v>
      </c>
      <c r="E43" s="9">
        <v>7000</v>
      </c>
      <c r="F43" s="9">
        <v>0</v>
      </c>
      <c r="G43" s="9">
        <v>0</v>
      </c>
      <c r="H43" s="9">
        <v>0</v>
      </c>
      <c r="I43" s="9">
        <v>0</v>
      </c>
      <c r="J43" s="8">
        <v>7000</v>
      </c>
      <c r="K43" s="6" t="s">
        <v>3</v>
      </c>
    </row>
    <row r="44" spans="1:11">
      <c r="A44" s="5" t="s">
        <v>42</v>
      </c>
      <c r="B44" s="11" t="s">
        <v>6</v>
      </c>
      <c r="C44" s="5" t="s">
        <v>14</v>
      </c>
      <c r="D44" s="5" t="s">
        <v>4</v>
      </c>
      <c r="E44" s="9">
        <v>7000</v>
      </c>
      <c r="F44" s="9">
        <v>0</v>
      </c>
      <c r="G44" s="9">
        <v>0</v>
      </c>
      <c r="H44" s="9">
        <v>0</v>
      </c>
      <c r="I44" s="9">
        <v>0</v>
      </c>
      <c r="J44" s="8">
        <v>7000</v>
      </c>
      <c r="K44" s="6" t="s">
        <v>28</v>
      </c>
    </row>
    <row r="45" spans="1:11">
      <c r="A45" s="5" t="s">
        <v>41</v>
      </c>
      <c r="B45" s="10" t="s">
        <v>6</v>
      </c>
      <c r="C45" s="5" t="s">
        <v>14</v>
      </c>
      <c r="D45" s="5" t="s">
        <v>4</v>
      </c>
      <c r="E45" s="9">
        <v>7000</v>
      </c>
      <c r="F45" s="9">
        <v>0</v>
      </c>
      <c r="G45" s="9">
        <v>0</v>
      </c>
      <c r="H45" s="9">
        <v>0</v>
      </c>
      <c r="I45" s="9">
        <v>0</v>
      </c>
      <c r="J45" s="8">
        <v>7000</v>
      </c>
      <c r="K45" s="6" t="s">
        <v>28</v>
      </c>
    </row>
    <row r="46" spans="1:11">
      <c r="A46" s="5" t="s">
        <v>40</v>
      </c>
      <c r="B46" s="10" t="s">
        <v>6</v>
      </c>
      <c r="C46" s="5" t="s">
        <v>14</v>
      </c>
      <c r="D46" s="5" t="s">
        <v>4</v>
      </c>
      <c r="E46" s="9">
        <v>7000</v>
      </c>
      <c r="F46" s="9">
        <v>0</v>
      </c>
      <c r="G46" s="9">
        <v>0</v>
      </c>
      <c r="H46" s="9">
        <v>0</v>
      </c>
      <c r="I46" s="9">
        <v>0</v>
      </c>
      <c r="J46" s="8">
        <v>7000</v>
      </c>
      <c r="K46" s="6" t="s">
        <v>3</v>
      </c>
    </row>
    <row r="47" spans="1:11">
      <c r="A47" s="5" t="s">
        <v>39</v>
      </c>
      <c r="B47" s="10" t="s">
        <v>6</v>
      </c>
      <c r="C47" s="5" t="s">
        <v>14</v>
      </c>
      <c r="D47" s="5" t="s">
        <v>4</v>
      </c>
      <c r="E47" s="9">
        <v>7000</v>
      </c>
      <c r="F47" s="9">
        <v>0</v>
      </c>
      <c r="G47" s="9">
        <v>0</v>
      </c>
      <c r="H47" s="9">
        <v>0</v>
      </c>
      <c r="I47" s="9">
        <v>0</v>
      </c>
      <c r="J47" s="8">
        <v>7000</v>
      </c>
      <c r="K47" s="6" t="s">
        <v>3</v>
      </c>
    </row>
    <row r="48" spans="1:11">
      <c r="A48" s="5" t="s">
        <v>38</v>
      </c>
      <c r="B48" s="11" t="s">
        <v>6</v>
      </c>
      <c r="C48" s="5" t="s">
        <v>14</v>
      </c>
      <c r="D48" s="5" t="s">
        <v>4</v>
      </c>
      <c r="E48" s="9">
        <v>7000</v>
      </c>
      <c r="F48" s="9">
        <v>0</v>
      </c>
      <c r="G48" s="9">
        <v>0</v>
      </c>
      <c r="H48" s="9">
        <v>0</v>
      </c>
      <c r="I48" s="9">
        <v>0</v>
      </c>
      <c r="J48" s="8">
        <v>7000</v>
      </c>
      <c r="K48" s="6" t="s">
        <v>28</v>
      </c>
    </row>
    <row r="49" spans="1:11">
      <c r="A49" s="5" t="s">
        <v>37</v>
      </c>
      <c r="B49" s="10" t="s">
        <v>6</v>
      </c>
      <c r="C49" s="5" t="s">
        <v>14</v>
      </c>
      <c r="D49" s="5" t="s">
        <v>4</v>
      </c>
      <c r="E49" s="9">
        <v>6500</v>
      </c>
      <c r="F49" s="9">
        <v>0</v>
      </c>
      <c r="G49" s="9">
        <v>0</v>
      </c>
      <c r="H49" s="9">
        <v>0</v>
      </c>
      <c r="I49" s="9">
        <v>0</v>
      </c>
      <c r="J49" s="8">
        <v>6500</v>
      </c>
      <c r="K49" s="6" t="s">
        <v>3</v>
      </c>
    </row>
    <row r="50" spans="1:11">
      <c r="A50" s="5" t="s">
        <v>36</v>
      </c>
      <c r="B50" s="11" t="s">
        <v>6</v>
      </c>
      <c r="C50" s="5" t="s">
        <v>14</v>
      </c>
      <c r="D50" s="5" t="s">
        <v>4</v>
      </c>
      <c r="E50" s="9">
        <v>6500</v>
      </c>
      <c r="F50" s="9">
        <v>0</v>
      </c>
      <c r="G50" s="9">
        <v>0</v>
      </c>
      <c r="H50" s="9">
        <v>0</v>
      </c>
      <c r="I50" s="9">
        <v>0</v>
      </c>
      <c r="J50" s="8">
        <v>6500</v>
      </c>
      <c r="K50" s="6" t="s">
        <v>3</v>
      </c>
    </row>
    <row r="51" spans="1:11">
      <c r="A51" s="5" t="s">
        <v>35</v>
      </c>
      <c r="B51" s="11" t="s">
        <v>6</v>
      </c>
      <c r="C51" s="5" t="s">
        <v>14</v>
      </c>
      <c r="D51" s="5" t="s">
        <v>4</v>
      </c>
      <c r="E51" s="9">
        <v>6000</v>
      </c>
      <c r="F51" s="9">
        <v>0</v>
      </c>
      <c r="G51" s="9">
        <v>0</v>
      </c>
      <c r="H51" s="9">
        <v>0</v>
      </c>
      <c r="I51" s="9">
        <v>0</v>
      </c>
      <c r="J51" s="8">
        <v>6000</v>
      </c>
      <c r="K51" s="6" t="s">
        <v>3</v>
      </c>
    </row>
    <row r="52" spans="1:11">
      <c r="A52" s="5" t="s">
        <v>34</v>
      </c>
      <c r="B52" s="10" t="s">
        <v>6</v>
      </c>
      <c r="C52" s="5" t="s">
        <v>14</v>
      </c>
      <c r="D52" s="5" t="s">
        <v>4</v>
      </c>
      <c r="E52" s="9">
        <v>6000</v>
      </c>
      <c r="F52" s="9">
        <v>0</v>
      </c>
      <c r="G52" s="9">
        <v>0</v>
      </c>
      <c r="H52" s="9">
        <v>0</v>
      </c>
      <c r="I52" s="9">
        <v>0</v>
      </c>
      <c r="J52" s="8">
        <v>6000</v>
      </c>
      <c r="K52" s="6" t="s">
        <v>3</v>
      </c>
    </row>
    <row r="53" spans="1:11">
      <c r="A53" s="5" t="s">
        <v>33</v>
      </c>
      <c r="B53" s="10" t="s">
        <v>6</v>
      </c>
      <c r="C53" s="5" t="s">
        <v>14</v>
      </c>
      <c r="D53" s="5" t="s">
        <v>4</v>
      </c>
      <c r="E53" s="9">
        <v>6000</v>
      </c>
      <c r="F53" s="9">
        <v>0</v>
      </c>
      <c r="G53" s="9">
        <v>0</v>
      </c>
      <c r="H53" s="9">
        <v>0</v>
      </c>
      <c r="I53" s="9">
        <v>0</v>
      </c>
      <c r="J53" s="8">
        <v>6000</v>
      </c>
      <c r="K53" s="6" t="s">
        <v>3</v>
      </c>
    </row>
    <row r="54" spans="1:11">
      <c r="A54" s="5" t="s">
        <v>32</v>
      </c>
      <c r="B54" s="11" t="s">
        <v>6</v>
      </c>
      <c r="C54" s="5" t="s">
        <v>14</v>
      </c>
      <c r="D54" s="5" t="s">
        <v>4</v>
      </c>
      <c r="E54" s="9">
        <v>6000</v>
      </c>
      <c r="F54" s="9">
        <v>0</v>
      </c>
      <c r="G54" s="9">
        <v>0</v>
      </c>
      <c r="H54" s="9">
        <v>0</v>
      </c>
      <c r="I54" s="9">
        <v>0</v>
      </c>
      <c r="J54" s="8">
        <v>6000</v>
      </c>
      <c r="K54" s="6" t="s">
        <v>3</v>
      </c>
    </row>
    <row r="55" spans="1:11">
      <c r="A55" s="5" t="s">
        <v>31</v>
      </c>
      <c r="B55" s="10" t="s">
        <v>6</v>
      </c>
      <c r="C55" s="5" t="s">
        <v>14</v>
      </c>
      <c r="D55" s="5" t="s">
        <v>4</v>
      </c>
      <c r="E55" s="9">
        <v>6000</v>
      </c>
      <c r="F55" s="9">
        <v>0</v>
      </c>
      <c r="G55" s="9">
        <v>0</v>
      </c>
      <c r="H55" s="9">
        <v>0</v>
      </c>
      <c r="I55" s="9">
        <v>0</v>
      </c>
      <c r="J55" s="8">
        <v>6000</v>
      </c>
      <c r="K55" s="6" t="s">
        <v>28</v>
      </c>
    </row>
    <row r="56" spans="1:11">
      <c r="A56" s="5" t="s">
        <v>30</v>
      </c>
      <c r="B56" s="10" t="s">
        <v>6</v>
      </c>
      <c r="C56" s="5" t="s">
        <v>14</v>
      </c>
      <c r="D56" s="5" t="s">
        <v>4</v>
      </c>
      <c r="E56" s="9">
        <v>6000</v>
      </c>
      <c r="F56" s="9">
        <v>0</v>
      </c>
      <c r="G56" s="9">
        <v>0</v>
      </c>
      <c r="H56" s="9">
        <v>0</v>
      </c>
      <c r="I56" s="9">
        <v>0</v>
      </c>
      <c r="J56" s="8">
        <v>6000</v>
      </c>
      <c r="K56" s="6" t="s">
        <v>3</v>
      </c>
    </row>
    <row r="57" spans="1:11">
      <c r="A57" s="5" t="s">
        <v>29</v>
      </c>
      <c r="B57" s="10" t="s">
        <v>6</v>
      </c>
      <c r="C57" s="5" t="s">
        <v>14</v>
      </c>
      <c r="D57" s="5" t="s">
        <v>4</v>
      </c>
      <c r="E57" s="9">
        <v>6000</v>
      </c>
      <c r="F57" s="9">
        <v>0</v>
      </c>
      <c r="G57" s="9">
        <v>0</v>
      </c>
      <c r="H57" s="9">
        <v>0</v>
      </c>
      <c r="I57" s="9">
        <v>0</v>
      </c>
      <c r="J57" s="8">
        <v>6000</v>
      </c>
      <c r="K57" s="6" t="s">
        <v>28</v>
      </c>
    </row>
    <row r="58" spans="1:11">
      <c r="A58" s="5" t="s">
        <v>27</v>
      </c>
      <c r="B58" s="11" t="s">
        <v>6</v>
      </c>
      <c r="C58" s="5" t="s">
        <v>14</v>
      </c>
      <c r="D58" s="5" t="s">
        <v>4</v>
      </c>
      <c r="E58" s="9">
        <v>6000</v>
      </c>
      <c r="F58" s="9">
        <v>0</v>
      </c>
      <c r="G58" s="9">
        <v>0</v>
      </c>
      <c r="H58" s="9">
        <v>0</v>
      </c>
      <c r="I58" s="9">
        <v>0</v>
      </c>
      <c r="J58" s="8">
        <v>6000</v>
      </c>
      <c r="K58" s="6" t="s">
        <v>3</v>
      </c>
    </row>
    <row r="59" spans="1:11">
      <c r="A59" s="5" t="s">
        <v>26</v>
      </c>
      <c r="B59" s="10" t="s">
        <v>6</v>
      </c>
      <c r="C59" s="5" t="s">
        <v>14</v>
      </c>
      <c r="D59" s="5" t="s">
        <v>4</v>
      </c>
      <c r="E59" s="9">
        <v>6000</v>
      </c>
      <c r="F59" s="9">
        <v>0</v>
      </c>
      <c r="G59" s="9">
        <v>0</v>
      </c>
      <c r="H59" s="9">
        <v>0</v>
      </c>
      <c r="I59" s="9">
        <v>0</v>
      </c>
      <c r="J59" s="8">
        <v>6000</v>
      </c>
      <c r="K59" s="6" t="s">
        <v>3</v>
      </c>
    </row>
    <row r="60" spans="1:11">
      <c r="A60" s="5" t="s">
        <v>25</v>
      </c>
      <c r="B60" s="10" t="s">
        <v>6</v>
      </c>
      <c r="C60" s="5" t="s">
        <v>14</v>
      </c>
      <c r="D60" s="5" t="s">
        <v>4</v>
      </c>
      <c r="E60" s="9">
        <v>6000</v>
      </c>
      <c r="F60" s="9">
        <v>0</v>
      </c>
      <c r="G60" s="9">
        <v>0</v>
      </c>
      <c r="H60" s="9">
        <v>0</v>
      </c>
      <c r="I60" s="9">
        <v>0</v>
      </c>
      <c r="J60" s="8">
        <v>6000</v>
      </c>
      <c r="K60" s="6" t="s">
        <v>3</v>
      </c>
    </row>
    <row r="61" spans="1:11">
      <c r="A61" s="5" t="s">
        <v>24</v>
      </c>
      <c r="B61" s="10" t="s">
        <v>6</v>
      </c>
      <c r="C61" s="5" t="s">
        <v>14</v>
      </c>
      <c r="D61" s="5" t="s">
        <v>4</v>
      </c>
      <c r="E61" s="9">
        <v>6000</v>
      </c>
      <c r="F61" s="9">
        <v>0</v>
      </c>
      <c r="G61" s="9">
        <v>0</v>
      </c>
      <c r="H61" s="9">
        <v>0</v>
      </c>
      <c r="I61" s="9">
        <v>0</v>
      </c>
      <c r="J61" s="8">
        <v>6000</v>
      </c>
      <c r="K61" s="6" t="s">
        <v>3</v>
      </c>
    </row>
    <row r="62" spans="1:11">
      <c r="A62" s="5" t="s">
        <v>23</v>
      </c>
      <c r="B62" s="11" t="s">
        <v>6</v>
      </c>
      <c r="C62" s="5" t="s">
        <v>14</v>
      </c>
      <c r="D62" s="5" t="s">
        <v>4</v>
      </c>
      <c r="E62" s="9">
        <v>6000</v>
      </c>
      <c r="F62" s="9">
        <v>0</v>
      </c>
      <c r="G62" s="9">
        <v>0</v>
      </c>
      <c r="H62" s="9">
        <v>0</v>
      </c>
      <c r="I62" s="9">
        <v>0</v>
      </c>
      <c r="J62" s="8">
        <v>6000</v>
      </c>
      <c r="K62" s="6" t="s">
        <v>3</v>
      </c>
    </row>
    <row r="63" spans="1:11">
      <c r="A63" s="5" t="s">
        <v>22</v>
      </c>
      <c r="B63" s="10" t="s">
        <v>6</v>
      </c>
      <c r="C63" s="5" t="s">
        <v>14</v>
      </c>
      <c r="D63" s="5" t="s">
        <v>4</v>
      </c>
      <c r="E63" s="9">
        <v>6000</v>
      </c>
      <c r="F63" s="9">
        <v>0</v>
      </c>
      <c r="G63" s="9">
        <v>0</v>
      </c>
      <c r="H63" s="9">
        <v>0</v>
      </c>
      <c r="I63" s="9">
        <v>0</v>
      </c>
      <c r="J63" s="8">
        <v>6000</v>
      </c>
      <c r="K63" s="6" t="s">
        <v>3</v>
      </c>
    </row>
    <row r="64" spans="1:11">
      <c r="A64" s="5" t="s">
        <v>21</v>
      </c>
      <c r="B64" s="10" t="s">
        <v>6</v>
      </c>
      <c r="C64" s="5" t="s">
        <v>14</v>
      </c>
      <c r="D64" s="5" t="s">
        <v>4</v>
      </c>
      <c r="E64" s="9">
        <v>6000</v>
      </c>
      <c r="F64" s="9">
        <v>0</v>
      </c>
      <c r="G64" s="9">
        <v>0</v>
      </c>
      <c r="H64" s="9">
        <v>0</v>
      </c>
      <c r="I64" s="9">
        <v>0</v>
      </c>
      <c r="J64" s="8">
        <v>6000</v>
      </c>
      <c r="K64" s="6" t="s">
        <v>3</v>
      </c>
    </row>
    <row r="65" spans="1:11">
      <c r="A65" s="5" t="s">
        <v>20</v>
      </c>
      <c r="B65" s="11" t="s">
        <v>6</v>
      </c>
      <c r="C65" s="5" t="s">
        <v>14</v>
      </c>
      <c r="D65" s="5" t="s">
        <v>4</v>
      </c>
      <c r="E65" s="9">
        <v>6000</v>
      </c>
      <c r="F65" s="9">
        <v>0</v>
      </c>
      <c r="G65" s="9">
        <v>0</v>
      </c>
      <c r="H65" s="9">
        <v>0</v>
      </c>
      <c r="I65" s="9">
        <v>0</v>
      </c>
      <c r="J65" s="8">
        <v>6000</v>
      </c>
      <c r="K65" s="6" t="s">
        <v>3</v>
      </c>
    </row>
    <row r="66" spans="1:11">
      <c r="A66" s="5" t="s">
        <v>19</v>
      </c>
      <c r="B66" s="10" t="s">
        <v>6</v>
      </c>
      <c r="C66" s="5" t="s">
        <v>14</v>
      </c>
      <c r="D66" s="5" t="s">
        <v>4</v>
      </c>
      <c r="E66" s="9">
        <v>6000</v>
      </c>
      <c r="F66" s="9">
        <v>0</v>
      </c>
      <c r="G66" s="9">
        <v>0</v>
      </c>
      <c r="H66" s="9">
        <v>0</v>
      </c>
      <c r="I66" s="9">
        <v>0</v>
      </c>
      <c r="J66" s="8">
        <v>6000</v>
      </c>
      <c r="K66" s="6" t="s">
        <v>3</v>
      </c>
    </row>
    <row r="67" spans="1:11">
      <c r="A67" s="5" t="s">
        <v>18</v>
      </c>
      <c r="B67" s="10" t="s">
        <v>6</v>
      </c>
      <c r="C67" s="5" t="s">
        <v>14</v>
      </c>
      <c r="D67" s="5" t="s">
        <v>4</v>
      </c>
      <c r="E67" s="9">
        <v>6000</v>
      </c>
      <c r="F67" s="9">
        <v>0</v>
      </c>
      <c r="G67" s="9">
        <v>0</v>
      </c>
      <c r="H67" s="9">
        <v>0</v>
      </c>
      <c r="I67" s="9">
        <v>0</v>
      </c>
      <c r="J67" s="8">
        <v>6000</v>
      </c>
      <c r="K67" s="6" t="s">
        <v>3</v>
      </c>
    </row>
    <row r="68" spans="1:11">
      <c r="A68" s="5" t="s">
        <v>17</v>
      </c>
      <c r="B68" s="11" t="s">
        <v>6</v>
      </c>
      <c r="C68" s="5" t="s">
        <v>14</v>
      </c>
      <c r="D68" s="5" t="s">
        <v>4</v>
      </c>
      <c r="E68" s="9">
        <v>6000</v>
      </c>
      <c r="F68" s="9">
        <v>0</v>
      </c>
      <c r="G68" s="9">
        <v>0</v>
      </c>
      <c r="H68" s="9">
        <v>0</v>
      </c>
      <c r="I68" s="9">
        <v>0</v>
      </c>
      <c r="J68" s="8">
        <v>6000</v>
      </c>
      <c r="K68" s="6" t="s">
        <v>3</v>
      </c>
    </row>
    <row r="69" spans="1:11">
      <c r="A69" s="5" t="s">
        <v>16</v>
      </c>
      <c r="B69" s="11" t="s">
        <v>6</v>
      </c>
      <c r="C69" s="5" t="s">
        <v>14</v>
      </c>
      <c r="D69" s="5" t="s">
        <v>4</v>
      </c>
      <c r="E69" s="9">
        <v>6000</v>
      </c>
      <c r="F69" s="9">
        <v>0</v>
      </c>
      <c r="G69" s="9">
        <v>0</v>
      </c>
      <c r="H69" s="9">
        <v>0</v>
      </c>
      <c r="I69" s="9">
        <v>0</v>
      </c>
      <c r="J69" s="8">
        <v>6000</v>
      </c>
      <c r="K69" s="6" t="s">
        <v>3</v>
      </c>
    </row>
    <row r="70" spans="1:11">
      <c r="A70" s="5" t="s">
        <v>15</v>
      </c>
      <c r="B70" s="10" t="s">
        <v>6</v>
      </c>
      <c r="C70" s="5" t="s">
        <v>14</v>
      </c>
      <c r="D70" s="5" t="s">
        <v>4</v>
      </c>
      <c r="E70" s="9">
        <v>4000</v>
      </c>
      <c r="F70" s="9">
        <v>0</v>
      </c>
      <c r="G70" s="9">
        <v>0</v>
      </c>
      <c r="H70" s="9">
        <v>0</v>
      </c>
      <c r="I70" s="9">
        <v>0</v>
      </c>
      <c r="J70" s="8">
        <v>4000</v>
      </c>
      <c r="K70" s="6" t="s">
        <v>3</v>
      </c>
    </row>
    <row r="71" spans="1:11">
      <c r="A71" s="5" t="s">
        <v>13</v>
      </c>
      <c r="B71" s="10" t="s">
        <v>6</v>
      </c>
      <c r="C71" s="5" t="s">
        <v>12</v>
      </c>
      <c r="D71" s="5" t="s">
        <v>4</v>
      </c>
      <c r="E71" s="9">
        <v>100000</v>
      </c>
      <c r="F71" s="9">
        <v>13582.87</v>
      </c>
      <c r="G71" s="9">
        <v>0</v>
      </c>
      <c r="H71" s="9">
        <v>0</v>
      </c>
      <c r="I71" s="9">
        <v>0</v>
      </c>
      <c r="J71" s="8">
        <v>86417.13</v>
      </c>
      <c r="K71" s="6" t="s">
        <v>3</v>
      </c>
    </row>
    <row r="72" spans="1:11">
      <c r="A72" s="5" t="s">
        <v>11</v>
      </c>
      <c r="B72" s="11" t="s">
        <v>6</v>
      </c>
      <c r="C72" s="5" t="s">
        <v>5</v>
      </c>
      <c r="D72" s="5" t="s">
        <v>4</v>
      </c>
      <c r="E72" s="9">
        <v>15000</v>
      </c>
      <c r="F72" s="9">
        <v>0</v>
      </c>
      <c r="G72" s="9">
        <v>0</v>
      </c>
      <c r="H72" s="9">
        <v>0</v>
      </c>
      <c r="I72" s="9">
        <v>0</v>
      </c>
      <c r="J72" s="8">
        <v>15000</v>
      </c>
      <c r="K72" s="6" t="s">
        <v>3</v>
      </c>
    </row>
    <row r="73" spans="1:11">
      <c r="A73" s="5" t="s">
        <v>10</v>
      </c>
      <c r="B73" s="10" t="s">
        <v>6</v>
      </c>
      <c r="C73" s="5" t="s">
        <v>5</v>
      </c>
      <c r="D73" s="5" t="s">
        <v>4</v>
      </c>
      <c r="E73" s="9">
        <v>10000</v>
      </c>
      <c r="F73" s="9">
        <v>0</v>
      </c>
      <c r="G73" s="9">
        <v>0</v>
      </c>
      <c r="H73" s="9">
        <v>0</v>
      </c>
      <c r="I73" s="9">
        <v>0</v>
      </c>
      <c r="J73" s="8">
        <v>10000</v>
      </c>
      <c r="K73" s="6" t="s">
        <v>3</v>
      </c>
    </row>
    <row r="74" spans="1:11">
      <c r="A74" s="5" t="s">
        <v>9</v>
      </c>
      <c r="B74" s="10" t="s">
        <v>6</v>
      </c>
      <c r="C74" s="5" t="s">
        <v>5</v>
      </c>
      <c r="D74" s="5" t="s">
        <v>4</v>
      </c>
      <c r="E74" s="9">
        <v>9000</v>
      </c>
      <c r="F74" s="9">
        <v>0</v>
      </c>
      <c r="G74" s="9">
        <v>0</v>
      </c>
      <c r="H74" s="9">
        <v>0</v>
      </c>
      <c r="I74" s="9">
        <v>0</v>
      </c>
      <c r="J74" s="8">
        <v>9000</v>
      </c>
      <c r="K74" s="6" t="s">
        <v>3</v>
      </c>
    </row>
    <row r="75" spans="1:11">
      <c r="A75" s="5" t="s">
        <v>8</v>
      </c>
      <c r="B75" s="11" t="s">
        <v>6</v>
      </c>
      <c r="C75" s="5" t="s">
        <v>5</v>
      </c>
      <c r="D75" s="5" t="s">
        <v>4</v>
      </c>
      <c r="E75" s="9">
        <v>8000</v>
      </c>
      <c r="F75" s="9">
        <v>0</v>
      </c>
      <c r="G75" s="9">
        <v>0</v>
      </c>
      <c r="H75" s="9">
        <v>0</v>
      </c>
      <c r="I75" s="9">
        <v>0</v>
      </c>
      <c r="J75" s="8">
        <v>8000</v>
      </c>
      <c r="K75" s="6" t="s">
        <v>3</v>
      </c>
    </row>
    <row r="76" spans="1:11">
      <c r="A76" s="5" t="s">
        <v>7</v>
      </c>
      <c r="B76" s="10" t="s">
        <v>6</v>
      </c>
      <c r="C76" s="5" t="s">
        <v>5</v>
      </c>
      <c r="D76" s="5" t="s">
        <v>4</v>
      </c>
      <c r="E76" s="9">
        <v>6000</v>
      </c>
      <c r="F76" s="9">
        <v>0</v>
      </c>
      <c r="G76" s="9">
        <v>0</v>
      </c>
      <c r="H76" s="9">
        <v>0</v>
      </c>
      <c r="I76" s="9">
        <v>0</v>
      </c>
      <c r="J76" s="8">
        <v>6000</v>
      </c>
      <c r="K76" s="6" t="s">
        <v>3</v>
      </c>
    </row>
    <row r="77" spans="1:11">
      <c r="A77" s="5" t="s">
        <v>2</v>
      </c>
      <c r="B77" s="5">
        <f>SUBTOTAL(103,TSEG[CARGO])</f>
        <v>69</v>
      </c>
      <c r="C77" s="5"/>
      <c r="D77" s="5"/>
      <c r="E77" s="4">
        <f>SUBTOTAL(109,TSEG[INGRESO BRUTO])</f>
        <v>1125000</v>
      </c>
      <c r="F77" s="4">
        <f>SUBTOTAL(109,TSEG[ISR])</f>
        <v>58347.87</v>
      </c>
      <c r="G77" s="4">
        <f>SUBTOTAL(109,TSEG[SFS])</f>
        <v>0</v>
      </c>
      <c r="H77" s="4">
        <f>SUBTOTAL(109,TSEG[AFP])</f>
        <v>0</v>
      </c>
      <c r="I77" s="4">
        <f>SUBTOTAL(109,TSEG[OTROS DESC])</f>
        <v>0</v>
      </c>
      <c r="J77" s="7">
        <f>SUBTOTAL(109,TSEG[ING NETO])</f>
        <v>1066652.1299999999</v>
      </c>
      <c r="K77" s="6"/>
    </row>
    <row r="78" spans="1:11">
      <c r="A78" s="5"/>
      <c r="B78" s="5"/>
      <c r="C78" s="5"/>
      <c r="D78" s="5"/>
      <c r="E78" s="5"/>
      <c r="F78" s="4"/>
      <c r="G78" s="4"/>
      <c r="H78" s="4"/>
      <c r="I78" s="4"/>
      <c r="J78" s="4"/>
      <c r="K78" s="4"/>
    </row>
    <row r="79" spans="1:11">
      <c r="A79" s="5"/>
      <c r="B79" s="5"/>
      <c r="C79" s="5"/>
      <c r="D79" s="5"/>
      <c r="E79" s="5"/>
      <c r="F79" s="4"/>
      <c r="G79" s="4"/>
      <c r="H79" s="4"/>
      <c r="I79" s="4"/>
      <c r="J79" s="4"/>
      <c r="K79" s="4"/>
    </row>
    <row r="80" spans="1:11">
      <c r="A80" s="5"/>
      <c r="B80" s="5"/>
      <c r="C80" s="5"/>
      <c r="D80" s="5"/>
      <c r="E80" s="5"/>
      <c r="F80" s="4"/>
      <c r="G80" s="4"/>
      <c r="H80" s="4"/>
      <c r="I80" s="4"/>
      <c r="J80" s="4"/>
      <c r="K80" s="4"/>
    </row>
    <row r="81" spans="1:11">
      <c r="A81" s="5"/>
      <c r="B81" s="5"/>
      <c r="C81" s="5"/>
      <c r="D81" s="5"/>
      <c r="E81" s="5"/>
      <c r="F81" s="4"/>
      <c r="G81" s="4"/>
      <c r="H81" s="4"/>
      <c r="I81" s="4"/>
      <c r="J81" s="4"/>
      <c r="K81" s="4"/>
    </row>
    <row r="82" spans="1:11">
      <c r="A82" s="3" t="s">
        <v>1</v>
      </c>
      <c r="B82" s="3"/>
    </row>
    <row r="83" spans="1:11">
      <c r="A83" s="2" t="s">
        <v>0</v>
      </c>
      <c r="B83" s="2"/>
    </row>
  </sheetData>
  <printOptions horizontalCentered="1"/>
  <pageMargins left="0.23622047244094491" right="0.23622047244094491" top="0.19685039370078741" bottom="0.74803149606299213" header="0.31496062992125984" footer="0.31496062992125984"/>
  <pageSetup paperSize="5" scale="70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AB8D-C979-4AA6-BF45-ACFBDA50989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COMP.SEG.</vt:lpstr>
      <vt:lpstr>Hoja1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2021-12-28T13:52:47Z</dcterms:created>
  <dcterms:modified xsi:type="dcterms:W3CDTF">2021-12-28T13:53:29Z</dcterms:modified>
</cp:coreProperties>
</file>