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RRHH Agosto,Septiembre, octubre y noviembre\septi\"/>
    </mc:Choice>
  </mc:AlternateContent>
  <xr:revisionPtr revIDLastSave="0" documentId="8_{2C4FE7AA-3811-42AB-AD67-E971D5F68F67}" xr6:coauthVersionLast="47" xr6:coauthVersionMax="47" xr10:uidLastSave="{00000000-0000-0000-0000-000000000000}"/>
  <bookViews>
    <workbookView xWindow="8580" yWindow="0" windowWidth="8700" windowHeight="8385" xr2:uid="{415F5A9E-6D8C-442F-B1EC-734B7E40A4F6}"/>
  </bookViews>
  <sheets>
    <sheet name="COMP.SEG." sheetId="2" r:id="rId1"/>
    <sheet name="Hoja1" sheetId="1" r:id="rId2"/>
  </sheets>
  <definedNames>
    <definedName name="_xlnm.Print_Area" localSheetId="0">'COMP.SEG.'!$A$1:$H$141</definedName>
    <definedName name="_xlnm.Print_Titles" localSheetId="0">'COMP.SEG.'!$1:$7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135" i="2" s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B135" i="2"/>
  <c r="E135" i="2"/>
  <c r="F135" i="2"/>
</calcChain>
</file>

<file path=xl/sharedStrings.xml><?xml version="1.0" encoding="utf-8"?>
<sst xmlns="http://schemas.openxmlformats.org/spreadsheetml/2006/main" count="649" uniqueCount="148">
  <si>
    <t>Directora de Recursos Humanos</t>
  </si>
  <si>
    <t>ANA M. CASTILLO QUEVEDO</t>
  </si>
  <si>
    <t>Total</t>
  </si>
  <si>
    <t>M</t>
  </si>
  <si>
    <t>SEGURIDAD</t>
  </si>
  <si>
    <t>MINISTERIO DE CULTURA</t>
  </si>
  <si>
    <t>SEGURIDAD MILITAR</t>
  </si>
  <si>
    <t>YOVANNY MATEO BURET</t>
  </si>
  <si>
    <t>YORBY FELIZ PEREZ</t>
  </si>
  <si>
    <t>F</t>
  </si>
  <si>
    <t>YICAURY DE LA CRUZ PEÑA</t>
  </si>
  <si>
    <t>YANCARLOS ENCARNACION ENCARNACION</t>
  </si>
  <si>
    <t>YAKEIRY AMANCIA PEREZ FELIZ</t>
  </si>
  <si>
    <t>WILLIAMS AQUINO DE LEON</t>
  </si>
  <si>
    <t>WILKIN MONTERO MONTERO</t>
  </si>
  <si>
    <t>WILKIN FIGUEREO</t>
  </si>
  <si>
    <t>WILIBERT PEREZ PEREZ</t>
  </si>
  <si>
    <t>WASNOL ANTONIO SENA MANCEBO</t>
  </si>
  <si>
    <t>WASCAL SUERO FERRERAS</t>
  </si>
  <si>
    <t>WANDER BAEZ FERMIN</t>
  </si>
  <si>
    <t>VICTOR VLADIMIR GUZMAN DURAN</t>
  </si>
  <si>
    <t>VICTOR MANUEL FELIZ FELIZ</t>
  </si>
  <si>
    <t>VICENTE SUERO ECHAVARRIA</t>
  </si>
  <si>
    <t>TERESA BURET</t>
  </si>
  <si>
    <t>TEIRY TORRES CESPEDES</t>
  </si>
  <si>
    <t>STIVEN RAFAEL SOTO</t>
  </si>
  <si>
    <t>SANTO DOÑE RODRIGUEZ</t>
  </si>
  <si>
    <t>SANDRO HERRERA JIMENEZ</t>
  </si>
  <si>
    <t>SALVADOR FERRERAS PEREZ</t>
  </si>
  <si>
    <t>SALOMON CUEVAS CUEVAS</t>
  </si>
  <si>
    <t>RUDDY OGANDO ROSARIO</t>
  </si>
  <si>
    <t>RUDDY GREGORIO VALENZUELA</t>
  </si>
  <si>
    <t>RUBER DANILO CUEVAS ALCANTARA</t>
  </si>
  <si>
    <t>RODI RAFAEL FELIZ PEREZ</t>
  </si>
  <si>
    <t>RAMON DISLA DE LA CRUZ</t>
  </si>
  <si>
    <t>RAFAEL CUEVAS NIN</t>
  </si>
  <si>
    <t>RAFAEL ANTONIO DIAZ URIBE</t>
  </si>
  <si>
    <t>PAOLA OMYD PRENS FINKE</t>
  </si>
  <si>
    <t>OSCAR CASTILLO MARTINEZ</t>
  </si>
  <si>
    <t>OLIVA ALTAGRACIA MEDINA PEREZ</t>
  </si>
  <si>
    <t>MIGUEL EDUARDO ARIAS ARIAS</t>
  </si>
  <si>
    <t>MIGUEL ARIAS NIVAR</t>
  </si>
  <si>
    <t>MIGUEL ANTONIO NOVAS SAVIÑON</t>
  </si>
  <si>
    <t>MIGUEL ANGEL PEREZ LORENZO</t>
  </si>
  <si>
    <t>MARY JOE PEREZ GOMEZ</t>
  </si>
  <si>
    <t>MARIA BATISTA ROCHE</t>
  </si>
  <si>
    <t>MANUEL GARCIA GARCIA</t>
  </si>
  <si>
    <t>MANUEL EMILIO MONTERO MORILLO</t>
  </si>
  <si>
    <t>MANUEL EMILIO GALVAN ALCANTARA</t>
  </si>
  <si>
    <t>MANUEL DE JESUS GOMEZ PEÑA</t>
  </si>
  <si>
    <t>MAIKEL MIGUEL MENDEZ SANTANA</t>
  </si>
  <si>
    <t>MABEL YARINET DUVERGE SOLANO</t>
  </si>
  <si>
    <t>LUIS SANTIAGO FELIZ ROJAS</t>
  </si>
  <si>
    <t>LUIS MIGUEL CUEVAS GOMEZ</t>
  </si>
  <si>
    <t>LUIS KENSIS PEREZ MENDEZ</t>
  </si>
  <si>
    <t>LUIS FELIPE ALEMAN SEVERINO</t>
  </si>
  <si>
    <t>LUGUERIS ALCANGEL PANIAGUA ALCANTARA</t>
  </si>
  <si>
    <t>LEONEDIS LOPEZ URBAEZ</t>
  </si>
  <si>
    <t>LEONARDO LEBRON LORENZO</t>
  </si>
  <si>
    <t>KELVIN PEREZ FIGUEREO</t>
  </si>
  <si>
    <t>KELVIN MANUEL MERCEDES MENDEZ</t>
  </si>
  <si>
    <t>KARINA PONCIANO RAMIREZ</t>
  </si>
  <si>
    <t>JUNIOR DE LOS SANTOS SANTOS</t>
  </si>
  <si>
    <t>JULIO GARCIA CONTRERAS</t>
  </si>
  <si>
    <t>JULIO CESAR MERCEDES MARTE</t>
  </si>
  <si>
    <t>JULIO ANDRES MARRERO FELIZ</t>
  </si>
  <si>
    <t>JULIANA SALAZAR DE ROJAS</t>
  </si>
  <si>
    <t>JUAN MANUEL VERIGUETTY</t>
  </si>
  <si>
    <t>JUAN CALZADO JAVIER</t>
  </si>
  <si>
    <t>JOSELITO DE LOS SANTOS AQUINO</t>
  </si>
  <si>
    <t>JOSE MANUEL CASTRO NUÑEZ</t>
  </si>
  <si>
    <t>JOSE LUIS VALDEZ GARCIA</t>
  </si>
  <si>
    <t>JOSE LUIS PASCUAL NICASIO</t>
  </si>
  <si>
    <t>JOSE FELIPE AYALA ACOSTA</t>
  </si>
  <si>
    <t>JOSE ALBERTO GUZMAN PEÑA</t>
  </si>
  <si>
    <t>JORGE LUIS ALCANTARA MEDINA</t>
  </si>
  <si>
    <t>JONATHAN NOVAS FELIZ</t>
  </si>
  <si>
    <t>JONATHAN GOMEZ RODRIGUEZ</t>
  </si>
  <si>
    <t>JOHNNY BERTIN LEDESMA URBAEZ</t>
  </si>
  <si>
    <t>JOHAN MANUEL GURIDIS</t>
  </si>
  <si>
    <t>JEANNETTE ALTAGRACIA MACARIO RODRIGU</t>
  </si>
  <si>
    <t>JAVEL ALINSON ALCANTARA RODRIGUEZ</t>
  </si>
  <si>
    <t>HENRRI CARPIO DE JESUS</t>
  </si>
  <si>
    <t>HECTOR ANDRES BENITEZ RAMIREZ</t>
  </si>
  <si>
    <t>HEBBEL JOUBERT LEDESMA MARTE</t>
  </si>
  <si>
    <t>GUILLERMO PEREZ</t>
  </si>
  <si>
    <t>FRANCISCO JAVIER GENAO RODRIGUEZ</t>
  </si>
  <si>
    <t>FRANCISCA DIAZ EUSEBIO</t>
  </si>
  <si>
    <t>FERNELIS VALLEJO DIAZ</t>
  </si>
  <si>
    <t>FELICIANO MEJIA RODRIGUEZ</t>
  </si>
  <si>
    <t>EZEQUIER ENMANUEL FELIZ CUEVAS</t>
  </si>
  <si>
    <t>EUDYS CUELLO RUIZ</t>
  </si>
  <si>
    <t>ENMANUEL PIÑA PINALES</t>
  </si>
  <si>
    <t>ENMANUEL DEL JESUS SENA SENA</t>
  </si>
  <si>
    <t>ELME MARCIAL BAUTISTA ISABEL</t>
  </si>
  <si>
    <t>ELIGIO ARIAS PIRON</t>
  </si>
  <si>
    <t>DANY DANIEL PINA RIVERAS</t>
  </si>
  <si>
    <t>DANIEL MARTINEZ LORA</t>
  </si>
  <si>
    <t>CRIPTOFEL ALEXANDER BELTRE BATISTA</t>
  </si>
  <si>
    <t>CONFESOR VELOZ ROSARIO</t>
  </si>
  <si>
    <t>CHRISTY MARIA MEDRANO LOPEZ</t>
  </si>
  <si>
    <t>CARLOS MANUEL MENDEZ LEDESMA</t>
  </si>
  <si>
    <t>CARLOS MANUEL DUARTE TEJEDA</t>
  </si>
  <si>
    <t>CARLOS MANUEL ALCANTARA TOLENTINO</t>
  </si>
  <si>
    <t>CALILL SHAMIL MEDRANO PEREZ</t>
  </si>
  <si>
    <t>BERKIS ALTAGRACIA SOLANO ROSARIO</t>
  </si>
  <si>
    <t>ASAEL REYES MEDRANO</t>
  </si>
  <si>
    <t>ANTONIO PEREZ CRISTO</t>
  </si>
  <si>
    <t>ANGEL LORA MONEGRO</t>
  </si>
  <si>
    <t>ANGEL GIVENCHY GERMAN FERMIN</t>
  </si>
  <si>
    <t>AMBIORI OVALLE ROSARIO</t>
  </si>
  <si>
    <t>ADONIS BAUTISTA ROJAS LUNA</t>
  </si>
  <si>
    <t>ADOLFO VALDEZ CABRERA</t>
  </si>
  <si>
    <t>DIRECTOR (A)</t>
  </si>
  <si>
    <t>REGINO BRITO CASTAÑO</t>
  </si>
  <si>
    <t>DIRECCION GENERAL DE MUSEOS</t>
  </si>
  <si>
    <t>YOVANNY ALTAGRACIA ROJAS PEREZ</t>
  </si>
  <si>
    <t>YONATAN JOEL RODRIGUEZ MOREL</t>
  </si>
  <si>
    <t>YANELKY CAROLINA LEDESMA SEGURA</t>
  </si>
  <si>
    <t>ROSA JULIA PEREZ FELIZ</t>
  </si>
  <si>
    <t>PEDRO YONER FLORIAN FELIZ</t>
  </si>
  <si>
    <t>JULIO YAKORY LINARES VALENTIN</t>
  </si>
  <si>
    <t>JULIO CESAR MENDEZ REYES</t>
  </si>
  <si>
    <t>JOSE ANDRES MARCELINO CRISOSTOMO</t>
  </si>
  <si>
    <t>JOHAN LUIS OTAÑEZ FLETE</t>
  </si>
  <si>
    <t>IVAN GUSTAVO MENDEZ SISA</t>
  </si>
  <si>
    <t>HENDRICK QUEVEDO LORENZO</t>
  </si>
  <si>
    <t>HAMLET AUGUSTO NICOLAS VASQUEZ</t>
  </si>
  <si>
    <t>GABRIEL ESTHIAWL DE LOS SANTOS HERRE</t>
  </si>
  <si>
    <t>FELIZ RAFAEL BAEZ PEREZ</t>
  </si>
  <si>
    <t>EFRAIN DE LA CRUZ PEÑA</t>
  </si>
  <si>
    <t>DIOGENES ANGOMAS OGANDO</t>
  </si>
  <si>
    <t>DENNY ARMANDO NUÑEZ LEONARDO</t>
  </si>
  <si>
    <t>CARLOS JAVIER RAMIREZ NOVA</t>
  </si>
  <si>
    <t>CARLOS ANDRES VALDEZ RAMIREZ</t>
  </si>
  <si>
    <t>ARISMENDY MATOS CUEVAS</t>
  </si>
  <si>
    <t>ARIEL ARIAS CEPEDES</t>
  </si>
  <si>
    <t>GENERO</t>
  </si>
  <si>
    <t>ING. NETO</t>
  </si>
  <si>
    <t>ISR</t>
  </si>
  <si>
    <t>ING. BRUTO</t>
  </si>
  <si>
    <t>CATEGORIA DEL SERVIDOR</t>
  </si>
  <si>
    <t>DIRECCIÓN O DEPARTAMENTO</t>
  </si>
  <si>
    <t>CARGO</t>
  </si>
  <si>
    <t>NOMBRE Y APELLIDO</t>
  </si>
  <si>
    <t>REPORTE DE COMPENSACIÓN DE SEGURIDAD - CORRESPONDIENTE AL MES DE SEPTIEMBRE DE 2021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</si>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</sst>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1"/>
      <name val="Gotham"/>
    </font>
    <font>
      <b/>
      <sz val="10"/>
      <color theme="1"/>
      <name val="Gotham"/>
    </font>
    <font>
      <b/>
      <sz val="11"/>
      <color theme="1"/>
      <name val="Gotham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64" fontId="6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right"/>
    </xf>
    <xf numFmtId="0" fontId="7" fillId="0" borderId="0" xfId="1" applyFont="1"/>
    <xf numFmtId="0" fontId="7" fillId="0" borderId="0" xfId="0" applyFont="1"/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14" fontId="13" fillId="0" borderId="0" xfId="0" applyNumberFormat="1" applyFont="1" applyAlignment="1">
      <alignment vertical="top"/>
    </xf>
  </cellXfs>
  <cellStyles count="2">
    <cellStyle name="Normal" xfId="0" builtinId="0"/>
    <cellStyle name="Normal_137" xfId="1" xr:uid="{211C5684-53F1-43C3-9A23-CD422F21D4A7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334779" cy="1249188"/>
    <xdr:pic>
      <xdr:nvPicPr>
        <xdr:cNvPr id="2" name="Imagen 1">
          <a:extLst>
            <a:ext uri="{FF2B5EF4-FFF2-40B4-BE49-F238E27FC236}">
              <a16:creationId xmlns:a16="http://schemas.microsoft.com/office/drawing/2014/main" id="{9EFF4AA0-48EF-42AB-B108-6096E7E64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4779" cy="1249188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23C0BE-9ED0-473A-8906-0B4D7856AEA1}" name="TSEG" displayName="TSEG" ref="A7:H135" totalsRowCount="1" headerRowDxfId="18" dataDxfId="17" totalsRowDxfId="16">
  <sortState xmlns:xlrd2="http://schemas.microsoft.com/office/spreadsheetml/2017/richdata2" ref="A8:H134">
    <sortCondition ref="C8:C134"/>
    <sortCondition ref="B8:B134"/>
  </sortState>
  <tableColumns count="8">
    <tableColumn id="1" xr3:uid="{E726DD95-FED8-4496-AF5B-192A6E534867}" name="NOMBRE Y APELLIDO" totalsRowLabel="Total" dataDxfId="14" totalsRowDxfId="15"/>
    <tableColumn id="2" xr3:uid="{5C1FAC44-5D87-4EB9-804A-A445240D0E74}" name="CARGO" totalsRowFunction="count" dataDxfId="12" totalsRowDxfId="13"/>
    <tableColumn id="3" xr3:uid="{3131B101-2C1C-4946-A28E-5FED8BE84D83}" name="DIRECCIÓN O DEPARTAMENTO" dataDxfId="10" totalsRowDxfId="11"/>
    <tableColumn id="4" xr3:uid="{18278B77-0666-4D68-BED3-63F0553CFA58}" name="CATEGORIA DEL SERVIDOR" dataDxfId="8" totalsRowDxfId="9"/>
    <tableColumn id="5" xr3:uid="{9A4BF28F-229B-4FA8-8147-FB8ABBBD3CC1}" name="ING. BRUTO" totalsRowFunction="sum" dataDxfId="6" totalsRowDxfId="7"/>
    <tableColumn id="8" xr3:uid="{81C17EF8-77F8-4D34-80C9-A9E0C599E525}" name="ISR" totalsRowFunction="sum" dataDxfId="4" totalsRowDxfId="5"/>
    <tableColumn id="9" xr3:uid="{21D8269C-5581-4629-A31C-6C99E423C63F}" name="ING. NETO" totalsRowFunction="sum" dataDxfId="2" totalsRowDxfId="3">
      <calculatedColumnFormula>TSEG[[#This Row],[ING. BRUTO]]-TSEG[[#This Row],[ISR]]</calculatedColumnFormula>
    </tableColumn>
    <tableColumn id="6" xr3:uid="{73BE346E-0E0D-4BF0-8F98-5A0B766163D2}" name="GENERO" dataDxfId="0" totalsRow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503A3-125D-4868-A3F2-53B45D85B451}">
  <sheetPr>
    <tabColor theme="9" tint="-0.499984740745262"/>
    <pageSetUpPr fitToPage="1"/>
  </sheetPr>
  <dimension ref="A1:H141"/>
  <sheetViews>
    <sheetView tabSelected="1" view="pageBreakPreview" topLeftCell="A7" zoomScaleNormal="100" zoomScaleSheetLayoutView="100" workbookViewId="0">
      <selection activeCell="A7" sqref="A7"/>
    </sheetView>
  </sheetViews>
  <sheetFormatPr baseColWidth="10" defaultRowHeight="15"/>
  <cols>
    <col min="1" max="1" width="35.7109375" style="1" customWidth="1"/>
    <col min="2" max="2" width="27.5703125" style="1" customWidth="1"/>
    <col min="3" max="3" width="26.5703125" style="1" bestFit="1" customWidth="1"/>
    <col min="4" max="4" width="22.42578125" style="1" customWidth="1"/>
    <col min="5" max="5" width="14.5703125" style="1" bestFit="1" customWidth="1"/>
    <col min="6" max="7" width="14.5703125" style="1" customWidth="1"/>
    <col min="8" max="8" width="8.42578125" style="1" bestFit="1" customWidth="1"/>
    <col min="9" max="16384" width="11.42578125" style="1"/>
  </cols>
  <sheetData>
    <row r="1" spans="1:8">
      <c r="C1" s="2"/>
      <c r="D1" s="2"/>
      <c r="E1" s="2"/>
      <c r="F1" s="2"/>
      <c r="G1" s="19"/>
    </row>
    <row r="2" spans="1:8">
      <c r="B2" s="2"/>
      <c r="C2" s="2"/>
      <c r="D2" s="2"/>
      <c r="E2" s="2"/>
      <c r="F2" s="2"/>
      <c r="G2" s="2"/>
    </row>
    <row r="3" spans="1:8">
      <c r="B3" s="18" t="s">
        <v>147</v>
      </c>
      <c r="C3" s="2"/>
      <c r="D3" s="2"/>
      <c r="E3" s="2"/>
      <c r="F3" s="2"/>
      <c r="G3" s="2"/>
    </row>
    <row r="4" spans="1:8">
      <c r="B4" s="17" t="s">
        <v>146</v>
      </c>
      <c r="C4" s="2"/>
      <c r="D4" s="2"/>
      <c r="E4" s="2"/>
      <c r="F4" s="2"/>
      <c r="G4" s="2"/>
    </row>
    <row r="5" spans="1:8" ht="15.75">
      <c r="B5" s="16" t="s">
        <v>145</v>
      </c>
      <c r="C5" s="2"/>
      <c r="D5" s="2"/>
      <c r="E5" s="2"/>
      <c r="F5" s="2"/>
      <c r="G5" s="2"/>
    </row>
    <row r="6" spans="1:8" ht="23.25" customHeight="1">
      <c r="C6" s="15"/>
      <c r="D6" s="15"/>
      <c r="E6" s="15"/>
      <c r="F6" s="15"/>
      <c r="G6" s="15"/>
      <c r="H6" s="14"/>
    </row>
    <row r="7" spans="1:8">
      <c r="A7" s="13" t="s">
        <v>144</v>
      </c>
      <c r="B7" s="13" t="s">
        <v>143</v>
      </c>
      <c r="C7" s="13" t="s">
        <v>142</v>
      </c>
      <c r="D7" s="13" t="s">
        <v>141</v>
      </c>
      <c r="E7" s="12" t="s">
        <v>140</v>
      </c>
      <c r="F7" s="12" t="s">
        <v>139</v>
      </c>
      <c r="G7" s="12" t="s">
        <v>138</v>
      </c>
      <c r="H7" s="12" t="s">
        <v>137</v>
      </c>
    </row>
    <row r="8" spans="1:8">
      <c r="A8" s="6" t="s">
        <v>136</v>
      </c>
      <c r="B8" s="10" t="s">
        <v>6</v>
      </c>
      <c r="C8" s="6" t="s">
        <v>115</v>
      </c>
      <c r="D8" s="6" t="s">
        <v>4</v>
      </c>
      <c r="E8" s="9">
        <v>7000</v>
      </c>
      <c r="F8" s="9">
        <v>0</v>
      </c>
      <c r="G8" s="8">
        <f>TSEG[[#This Row],[ING. BRUTO]]-TSEG[[#This Row],[ISR]]</f>
        <v>7000</v>
      </c>
      <c r="H8" s="7" t="s">
        <v>3</v>
      </c>
    </row>
    <row r="9" spans="1:8">
      <c r="A9" s="6" t="s">
        <v>135</v>
      </c>
      <c r="B9" s="11" t="s">
        <v>6</v>
      </c>
      <c r="C9" s="6" t="s">
        <v>115</v>
      </c>
      <c r="D9" s="6" t="s">
        <v>4</v>
      </c>
      <c r="E9" s="9">
        <v>6000</v>
      </c>
      <c r="F9" s="9">
        <v>0</v>
      </c>
      <c r="G9" s="8">
        <f>TSEG[[#This Row],[ING. BRUTO]]-TSEG[[#This Row],[ISR]]</f>
        <v>6000</v>
      </c>
      <c r="H9" s="7" t="s">
        <v>3</v>
      </c>
    </row>
    <row r="10" spans="1:8">
      <c r="A10" s="6" t="s">
        <v>134</v>
      </c>
      <c r="B10" s="11" t="s">
        <v>6</v>
      </c>
      <c r="C10" s="6" t="s">
        <v>115</v>
      </c>
      <c r="D10" s="6" t="s">
        <v>4</v>
      </c>
      <c r="E10" s="9">
        <v>7000</v>
      </c>
      <c r="F10" s="9">
        <v>0</v>
      </c>
      <c r="G10" s="8">
        <f>TSEG[[#This Row],[ING. BRUTO]]-TSEG[[#This Row],[ISR]]</f>
        <v>7000</v>
      </c>
      <c r="H10" s="7" t="s">
        <v>3</v>
      </c>
    </row>
    <row r="11" spans="1:8">
      <c r="A11" s="6" t="s">
        <v>133</v>
      </c>
      <c r="B11" s="11" t="s">
        <v>6</v>
      </c>
      <c r="C11" s="6" t="s">
        <v>115</v>
      </c>
      <c r="D11" s="6" t="s">
        <v>4</v>
      </c>
      <c r="E11" s="9">
        <v>8000</v>
      </c>
      <c r="F11" s="9">
        <v>0</v>
      </c>
      <c r="G11" s="8">
        <f>TSEG[[#This Row],[ING. BRUTO]]-TSEG[[#This Row],[ISR]]</f>
        <v>8000</v>
      </c>
      <c r="H11" s="7" t="s">
        <v>3</v>
      </c>
    </row>
    <row r="12" spans="1:8">
      <c r="A12" s="6" t="s">
        <v>132</v>
      </c>
      <c r="B12" s="11" t="s">
        <v>6</v>
      </c>
      <c r="C12" s="6" t="s">
        <v>115</v>
      </c>
      <c r="D12" s="6" t="s">
        <v>4</v>
      </c>
      <c r="E12" s="9">
        <v>7000</v>
      </c>
      <c r="F12" s="9">
        <v>0</v>
      </c>
      <c r="G12" s="8">
        <f>TSEG[[#This Row],[ING. BRUTO]]-TSEG[[#This Row],[ISR]]</f>
        <v>7000</v>
      </c>
      <c r="H12" s="7" t="s">
        <v>3</v>
      </c>
    </row>
    <row r="13" spans="1:8">
      <c r="A13" s="6" t="s">
        <v>131</v>
      </c>
      <c r="B13" s="11" t="s">
        <v>6</v>
      </c>
      <c r="C13" s="6" t="s">
        <v>115</v>
      </c>
      <c r="D13" s="6" t="s">
        <v>4</v>
      </c>
      <c r="E13" s="9">
        <v>9000</v>
      </c>
      <c r="F13" s="9">
        <v>0</v>
      </c>
      <c r="G13" s="8">
        <f>TSEG[[#This Row],[ING. BRUTO]]-TSEG[[#This Row],[ISR]]</f>
        <v>9000</v>
      </c>
      <c r="H13" s="7" t="s">
        <v>3</v>
      </c>
    </row>
    <row r="14" spans="1:8">
      <c r="A14" s="6" t="s">
        <v>130</v>
      </c>
      <c r="B14" s="10" t="s">
        <v>6</v>
      </c>
      <c r="C14" s="6" t="s">
        <v>115</v>
      </c>
      <c r="D14" s="6" t="s">
        <v>4</v>
      </c>
      <c r="E14" s="9">
        <v>7000</v>
      </c>
      <c r="F14" s="9">
        <v>0</v>
      </c>
      <c r="G14" s="8">
        <f>TSEG[[#This Row],[ING. BRUTO]]-TSEG[[#This Row],[ISR]]</f>
        <v>7000</v>
      </c>
      <c r="H14" s="7" t="s">
        <v>3</v>
      </c>
    </row>
    <row r="15" spans="1:8">
      <c r="A15" s="6" t="s">
        <v>129</v>
      </c>
      <c r="B15" s="11" t="s">
        <v>6</v>
      </c>
      <c r="C15" s="6" t="s">
        <v>115</v>
      </c>
      <c r="D15" s="6" t="s">
        <v>4</v>
      </c>
      <c r="E15" s="9">
        <v>7000</v>
      </c>
      <c r="F15" s="9">
        <v>0</v>
      </c>
      <c r="G15" s="8">
        <f>TSEG[[#This Row],[ING. BRUTO]]-TSEG[[#This Row],[ISR]]</f>
        <v>7000</v>
      </c>
      <c r="H15" s="7" t="s">
        <v>3</v>
      </c>
    </row>
    <row r="16" spans="1:8">
      <c r="A16" s="6" t="s">
        <v>128</v>
      </c>
      <c r="B16" s="10" t="s">
        <v>6</v>
      </c>
      <c r="C16" s="6" t="s">
        <v>115</v>
      </c>
      <c r="D16" s="6" t="s">
        <v>4</v>
      </c>
      <c r="E16" s="9">
        <v>8000</v>
      </c>
      <c r="F16" s="9">
        <v>0</v>
      </c>
      <c r="G16" s="8">
        <f>TSEG[[#This Row],[ING. BRUTO]]-TSEG[[#This Row],[ISR]]</f>
        <v>8000</v>
      </c>
      <c r="H16" s="7" t="s">
        <v>3</v>
      </c>
    </row>
    <row r="17" spans="1:8">
      <c r="A17" s="6" t="s">
        <v>127</v>
      </c>
      <c r="B17" s="11" t="s">
        <v>6</v>
      </c>
      <c r="C17" s="6" t="s">
        <v>115</v>
      </c>
      <c r="D17" s="6" t="s">
        <v>4</v>
      </c>
      <c r="E17" s="9">
        <v>15000</v>
      </c>
      <c r="F17" s="9">
        <v>0</v>
      </c>
      <c r="G17" s="8">
        <f>TSEG[[#This Row],[ING. BRUTO]]-TSEG[[#This Row],[ISR]]</f>
        <v>15000</v>
      </c>
      <c r="H17" s="7" t="s">
        <v>3</v>
      </c>
    </row>
    <row r="18" spans="1:8">
      <c r="A18" s="6" t="s">
        <v>126</v>
      </c>
      <c r="B18" s="11" t="s">
        <v>6</v>
      </c>
      <c r="C18" s="6" t="s">
        <v>115</v>
      </c>
      <c r="D18" s="6" t="s">
        <v>4</v>
      </c>
      <c r="E18" s="9">
        <v>11000</v>
      </c>
      <c r="F18" s="9">
        <v>0</v>
      </c>
      <c r="G18" s="8">
        <f>TSEG[[#This Row],[ING. BRUTO]]-TSEG[[#This Row],[ISR]]</f>
        <v>11000</v>
      </c>
      <c r="H18" s="7" t="s">
        <v>3</v>
      </c>
    </row>
    <row r="19" spans="1:8">
      <c r="A19" s="6" t="s">
        <v>125</v>
      </c>
      <c r="B19" s="11" t="s">
        <v>6</v>
      </c>
      <c r="C19" s="6" t="s">
        <v>115</v>
      </c>
      <c r="D19" s="6" t="s">
        <v>4</v>
      </c>
      <c r="E19" s="9">
        <v>6000</v>
      </c>
      <c r="F19" s="9">
        <v>0</v>
      </c>
      <c r="G19" s="8">
        <f>TSEG[[#This Row],[ING. BRUTO]]-TSEG[[#This Row],[ISR]]</f>
        <v>6000</v>
      </c>
      <c r="H19" s="7" t="s">
        <v>3</v>
      </c>
    </row>
    <row r="20" spans="1:8">
      <c r="A20" s="6" t="s">
        <v>124</v>
      </c>
      <c r="B20" s="10" t="s">
        <v>6</v>
      </c>
      <c r="C20" s="6" t="s">
        <v>115</v>
      </c>
      <c r="D20" s="6" t="s">
        <v>4</v>
      </c>
      <c r="E20" s="9">
        <v>8000</v>
      </c>
      <c r="F20" s="9">
        <v>0</v>
      </c>
      <c r="G20" s="8">
        <f>TSEG[[#This Row],[ING. BRUTO]]-TSEG[[#This Row],[ISR]]</f>
        <v>8000</v>
      </c>
      <c r="H20" s="7" t="s">
        <v>3</v>
      </c>
    </row>
    <row r="21" spans="1:8">
      <c r="A21" s="6" t="s">
        <v>123</v>
      </c>
      <c r="B21" s="10" t="s">
        <v>6</v>
      </c>
      <c r="C21" s="6" t="s">
        <v>115</v>
      </c>
      <c r="D21" s="6" t="s">
        <v>4</v>
      </c>
      <c r="E21" s="9">
        <v>19000</v>
      </c>
      <c r="F21" s="9">
        <v>0</v>
      </c>
      <c r="G21" s="8">
        <f>TSEG[[#This Row],[ING. BRUTO]]-TSEG[[#This Row],[ISR]]</f>
        <v>19000</v>
      </c>
      <c r="H21" s="7" t="s">
        <v>3</v>
      </c>
    </row>
    <row r="22" spans="1:8">
      <c r="A22" s="6" t="s">
        <v>122</v>
      </c>
      <c r="B22" s="10" t="s">
        <v>6</v>
      </c>
      <c r="C22" s="6" t="s">
        <v>115</v>
      </c>
      <c r="D22" s="6" t="s">
        <v>4</v>
      </c>
      <c r="E22" s="9">
        <v>11000</v>
      </c>
      <c r="F22" s="9">
        <v>0</v>
      </c>
      <c r="G22" s="8">
        <f>TSEG[[#This Row],[ING. BRUTO]]-TSEG[[#This Row],[ISR]]</f>
        <v>11000</v>
      </c>
      <c r="H22" s="7" t="s">
        <v>3</v>
      </c>
    </row>
    <row r="23" spans="1:8">
      <c r="A23" s="6" t="s">
        <v>121</v>
      </c>
      <c r="B23" s="10" t="s">
        <v>6</v>
      </c>
      <c r="C23" s="6" t="s">
        <v>115</v>
      </c>
      <c r="D23" s="6" t="s">
        <v>4</v>
      </c>
      <c r="E23" s="9">
        <v>7000</v>
      </c>
      <c r="F23" s="9">
        <v>0</v>
      </c>
      <c r="G23" s="8">
        <f>TSEG[[#This Row],[ING. BRUTO]]-TSEG[[#This Row],[ISR]]</f>
        <v>7000</v>
      </c>
      <c r="H23" s="7" t="s">
        <v>3</v>
      </c>
    </row>
    <row r="24" spans="1:8">
      <c r="A24" s="6" t="s">
        <v>120</v>
      </c>
      <c r="B24" s="10" t="s">
        <v>6</v>
      </c>
      <c r="C24" s="6" t="s">
        <v>115</v>
      </c>
      <c r="D24" s="6" t="s">
        <v>4</v>
      </c>
      <c r="E24" s="9">
        <v>8000</v>
      </c>
      <c r="F24" s="9">
        <v>0</v>
      </c>
      <c r="G24" s="8">
        <f>TSEG[[#This Row],[ING. BRUTO]]-TSEG[[#This Row],[ISR]]</f>
        <v>8000</v>
      </c>
      <c r="H24" s="7" t="s">
        <v>3</v>
      </c>
    </row>
    <row r="25" spans="1:8">
      <c r="A25" s="6" t="s">
        <v>119</v>
      </c>
      <c r="B25" s="10" t="s">
        <v>6</v>
      </c>
      <c r="C25" s="6" t="s">
        <v>115</v>
      </c>
      <c r="D25" s="6" t="s">
        <v>4</v>
      </c>
      <c r="E25" s="9">
        <v>17000</v>
      </c>
      <c r="F25" s="9">
        <v>0</v>
      </c>
      <c r="G25" s="8">
        <f>TSEG[[#This Row],[ING. BRUTO]]-TSEG[[#This Row],[ISR]]</f>
        <v>17000</v>
      </c>
      <c r="H25" s="7" t="s">
        <v>9</v>
      </c>
    </row>
    <row r="26" spans="1:8">
      <c r="A26" s="6" t="s">
        <v>118</v>
      </c>
      <c r="B26" s="10" t="s">
        <v>6</v>
      </c>
      <c r="C26" s="6" t="s">
        <v>115</v>
      </c>
      <c r="D26" s="6" t="s">
        <v>4</v>
      </c>
      <c r="E26" s="9">
        <v>8000</v>
      </c>
      <c r="F26" s="9">
        <v>0</v>
      </c>
      <c r="G26" s="8">
        <f>TSEG[[#This Row],[ING. BRUTO]]-TSEG[[#This Row],[ISR]]</f>
        <v>8000</v>
      </c>
      <c r="H26" s="7" t="s">
        <v>9</v>
      </c>
    </row>
    <row r="27" spans="1:8">
      <c r="A27" s="6" t="s">
        <v>117</v>
      </c>
      <c r="B27" s="10" t="s">
        <v>6</v>
      </c>
      <c r="C27" s="6" t="s">
        <v>115</v>
      </c>
      <c r="D27" s="6" t="s">
        <v>4</v>
      </c>
      <c r="E27" s="9">
        <v>10000</v>
      </c>
      <c r="F27" s="9">
        <v>0</v>
      </c>
      <c r="G27" s="8">
        <f>TSEG[[#This Row],[ING. BRUTO]]-TSEG[[#This Row],[ISR]]</f>
        <v>10000</v>
      </c>
      <c r="H27" s="7" t="s">
        <v>3</v>
      </c>
    </row>
    <row r="28" spans="1:8">
      <c r="A28" s="6" t="s">
        <v>116</v>
      </c>
      <c r="B28" s="10" t="s">
        <v>6</v>
      </c>
      <c r="C28" s="6" t="s">
        <v>115</v>
      </c>
      <c r="D28" s="6" t="s">
        <v>4</v>
      </c>
      <c r="E28" s="9">
        <v>7000</v>
      </c>
      <c r="F28" s="9">
        <v>0</v>
      </c>
      <c r="G28" s="8">
        <f>TSEG[[#This Row],[ING. BRUTO]]-TSEG[[#This Row],[ISR]]</f>
        <v>7000</v>
      </c>
      <c r="H28" s="7" t="s">
        <v>9</v>
      </c>
    </row>
    <row r="29" spans="1:8">
      <c r="A29" s="6" t="s">
        <v>114</v>
      </c>
      <c r="B29" s="10" t="s">
        <v>113</v>
      </c>
      <c r="C29" s="6" t="s">
        <v>5</v>
      </c>
      <c r="D29" s="6" t="s">
        <v>4</v>
      </c>
      <c r="E29" s="9">
        <v>180000</v>
      </c>
      <c r="F29" s="9">
        <v>33582.870000000003</v>
      </c>
      <c r="G29" s="8">
        <f>TSEG[[#This Row],[ING. BRUTO]]-TSEG[[#This Row],[ISR]]</f>
        <v>146417.13</v>
      </c>
      <c r="H29" s="7" t="s">
        <v>3</v>
      </c>
    </row>
    <row r="30" spans="1:8">
      <c r="A30" s="6" t="s">
        <v>112</v>
      </c>
      <c r="B30" s="10" t="s">
        <v>6</v>
      </c>
      <c r="C30" s="6" t="s">
        <v>5</v>
      </c>
      <c r="D30" s="6" t="s">
        <v>4</v>
      </c>
      <c r="E30" s="9">
        <v>15000</v>
      </c>
      <c r="F30" s="9">
        <v>0</v>
      </c>
      <c r="G30" s="8">
        <f>TSEG[[#This Row],[ING. BRUTO]]-TSEG[[#This Row],[ISR]]</f>
        <v>15000</v>
      </c>
      <c r="H30" s="7" t="s">
        <v>3</v>
      </c>
    </row>
    <row r="31" spans="1:8">
      <c r="A31" s="6" t="s">
        <v>111</v>
      </c>
      <c r="B31" s="10" t="s">
        <v>6</v>
      </c>
      <c r="C31" s="6" t="s">
        <v>5</v>
      </c>
      <c r="D31" s="6" t="s">
        <v>4</v>
      </c>
      <c r="E31" s="9">
        <v>6000</v>
      </c>
      <c r="F31" s="9">
        <v>0</v>
      </c>
      <c r="G31" s="8">
        <f>TSEG[[#This Row],[ING. BRUTO]]-TSEG[[#This Row],[ISR]]</f>
        <v>6000</v>
      </c>
      <c r="H31" s="7" t="s">
        <v>3</v>
      </c>
    </row>
    <row r="32" spans="1:8">
      <c r="A32" s="6" t="s">
        <v>110</v>
      </c>
      <c r="B32" s="10" t="s">
        <v>6</v>
      </c>
      <c r="C32" s="6" t="s">
        <v>5</v>
      </c>
      <c r="D32" s="6" t="s">
        <v>4</v>
      </c>
      <c r="E32" s="9">
        <v>6000</v>
      </c>
      <c r="F32" s="9">
        <v>0</v>
      </c>
      <c r="G32" s="8">
        <f>TSEG[[#This Row],[ING. BRUTO]]-TSEG[[#This Row],[ISR]]</f>
        <v>6000</v>
      </c>
      <c r="H32" s="7" t="s">
        <v>3</v>
      </c>
    </row>
    <row r="33" spans="1:8">
      <c r="A33" s="6" t="s">
        <v>109</v>
      </c>
      <c r="B33" s="10" t="s">
        <v>6</v>
      </c>
      <c r="C33" s="6" t="s">
        <v>5</v>
      </c>
      <c r="D33" s="6" t="s">
        <v>4</v>
      </c>
      <c r="E33" s="9">
        <v>12000</v>
      </c>
      <c r="F33" s="9">
        <v>0</v>
      </c>
      <c r="G33" s="8">
        <f>TSEG[[#This Row],[ING. BRUTO]]-TSEG[[#This Row],[ISR]]</f>
        <v>12000</v>
      </c>
      <c r="H33" s="7" t="s">
        <v>3</v>
      </c>
    </row>
    <row r="34" spans="1:8">
      <c r="A34" s="6" t="s">
        <v>108</v>
      </c>
      <c r="B34" s="11" t="s">
        <v>6</v>
      </c>
      <c r="C34" s="6" t="s">
        <v>5</v>
      </c>
      <c r="D34" s="6" t="s">
        <v>4</v>
      </c>
      <c r="E34" s="9">
        <v>6000</v>
      </c>
      <c r="F34" s="9">
        <v>0</v>
      </c>
      <c r="G34" s="8">
        <f>TSEG[[#This Row],[ING. BRUTO]]-TSEG[[#This Row],[ISR]]</f>
        <v>6000</v>
      </c>
      <c r="H34" s="7" t="s">
        <v>3</v>
      </c>
    </row>
    <row r="35" spans="1:8">
      <c r="A35" s="6" t="s">
        <v>107</v>
      </c>
      <c r="B35" s="11" t="s">
        <v>6</v>
      </c>
      <c r="C35" s="6" t="s">
        <v>5</v>
      </c>
      <c r="D35" s="6" t="s">
        <v>4</v>
      </c>
      <c r="E35" s="9">
        <v>6000</v>
      </c>
      <c r="F35" s="9">
        <v>0</v>
      </c>
      <c r="G35" s="8">
        <f>TSEG[[#This Row],[ING. BRUTO]]-TSEG[[#This Row],[ISR]]</f>
        <v>6000</v>
      </c>
      <c r="H35" s="7" t="s">
        <v>3</v>
      </c>
    </row>
    <row r="36" spans="1:8">
      <c r="A36" s="6" t="s">
        <v>106</v>
      </c>
      <c r="B36" s="11" t="s">
        <v>6</v>
      </c>
      <c r="C36" s="6" t="s">
        <v>5</v>
      </c>
      <c r="D36" s="6" t="s">
        <v>4</v>
      </c>
      <c r="E36" s="9">
        <v>6000</v>
      </c>
      <c r="F36" s="9">
        <v>0</v>
      </c>
      <c r="G36" s="8">
        <f>TSEG[[#This Row],[ING. BRUTO]]-TSEG[[#This Row],[ISR]]</f>
        <v>6000</v>
      </c>
      <c r="H36" s="7" t="s">
        <v>3</v>
      </c>
    </row>
    <row r="37" spans="1:8">
      <c r="A37" s="6" t="s">
        <v>105</v>
      </c>
      <c r="B37" s="10" t="s">
        <v>6</v>
      </c>
      <c r="C37" s="6" t="s">
        <v>5</v>
      </c>
      <c r="D37" s="6" t="s">
        <v>4</v>
      </c>
      <c r="E37" s="9">
        <v>6000</v>
      </c>
      <c r="F37" s="9">
        <v>0</v>
      </c>
      <c r="G37" s="8">
        <f>TSEG[[#This Row],[ING. BRUTO]]-TSEG[[#This Row],[ISR]]</f>
        <v>6000</v>
      </c>
      <c r="H37" s="7" t="s">
        <v>9</v>
      </c>
    </row>
    <row r="38" spans="1:8">
      <c r="A38" s="6" t="s">
        <v>104</v>
      </c>
      <c r="B38" s="10" t="s">
        <v>6</v>
      </c>
      <c r="C38" s="6" t="s">
        <v>5</v>
      </c>
      <c r="D38" s="6" t="s">
        <v>4</v>
      </c>
      <c r="E38" s="9">
        <v>15000</v>
      </c>
      <c r="F38" s="9">
        <v>0</v>
      </c>
      <c r="G38" s="8">
        <f>TSEG[[#This Row],[ING. BRUTO]]-TSEG[[#This Row],[ISR]]</f>
        <v>15000</v>
      </c>
      <c r="H38" s="7" t="s">
        <v>3</v>
      </c>
    </row>
    <row r="39" spans="1:8">
      <c r="A39" s="6" t="s">
        <v>103</v>
      </c>
      <c r="B39" s="10" t="s">
        <v>6</v>
      </c>
      <c r="C39" s="6" t="s">
        <v>5</v>
      </c>
      <c r="D39" s="6" t="s">
        <v>4</v>
      </c>
      <c r="E39" s="9">
        <v>15000</v>
      </c>
      <c r="F39" s="9">
        <v>0</v>
      </c>
      <c r="G39" s="8">
        <f>TSEG[[#This Row],[ING. BRUTO]]-TSEG[[#This Row],[ISR]]</f>
        <v>15000</v>
      </c>
      <c r="H39" s="7" t="s">
        <v>3</v>
      </c>
    </row>
    <row r="40" spans="1:8">
      <c r="A40" s="6" t="s">
        <v>102</v>
      </c>
      <c r="B40" s="11" t="s">
        <v>6</v>
      </c>
      <c r="C40" s="6" t="s">
        <v>5</v>
      </c>
      <c r="D40" s="6" t="s">
        <v>4</v>
      </c>
      <c r="E40" s="9">
        <v>11900</v>
      </c>
      <c r="F40" s="9">
        <v>0</v>
      </c>
      <c r="G40" s="8">
        <f>TSEG[[#This Row],[ING. BRUTO]]-TSEG[[#This Row],[ISR]]</f>
        <v>11900</v>
      </c>
      <c r="H40" s="7" t="s">
        <v>3</v>
      </c>
    </row>
    <row r="41" spans="1:8" s="2" customFormat="1">
      <c r="A41" s="6" t="s">
        <v>101</v>
      </c>
      <c r="B41" s="10" t="s">
        <v>6</v>
      </c>
      <c r="C41" s="6" t="s">
        <v>5</v>
      </c>
      <c r="D41" s="6" t="s">
        <v>4</v>
      </c>
      <c r="E41" s="9">
        <v>6000</v>
      </c>
      <c r="F41" s="9">
        <v>0</v>
      </c>
      <c r="G41" s="8">
        <f>TSEG[[#This Row],[ING. BRUTO]]-TSEG[[#This Row],[ISR]]</f>
        <v>6000</v>
      </c>
      <c r="H41" s="7" t="s">
        <v>3</v>
      </c>
    </row>
    <row r="42" spans="1:8">
      <c r="A42" s="6" t="s">
        <v>100</v>
      </c>
      <c r="B42" s="10" t="s">
        <v>6</v>
      </c>
      <c r="C42" s="6" t="s">
        <v>5</v>
      </c>
      <c r="D42" s="6" t="s">
        <v>4</v>
      </c>
      <c r="E42" s="9">
        <v>8000</v>
      </c>
      <c r="F42" s="9">
        <v>0</v>
      </c>
      <c r="G42" s="8">
        <f>TSEG[[#This Row],[ING. BRUTO]]-TSEG[[#This Row],[ISR]]</f>
        <v>8000</v>
      </c>
      <c r="H42" s="7" t="s">
        <v>9</v>
      </c>
    </row>
    <row r="43" spans="1:8">
      <c r="A43" s="6" t="s">
        <v>99</v>
      </c>
      <c r="B43" s="10" t="s">
        <v>6</v>
      </c>
      <c r="C43" s="6" t="s">
        <v>5</v>
      </c>
      <c r="D43" s="6" t="s">
        <v>4</v>
      </c>
      <c r="E43" s="9">
        <v>8000</v>
      </c>
      <c r="F43" s="9">
        <v>0</v>
      </c>
      <c r="G43" s="8">
        <f>TSEG[[#This Row],[ING. BRUTO]]-TSEG[[#This Row],[ISR]]</f>
        <v>8000</v>
      </c>
      <c r="H43" s="7" t="s">
        <v>3</v>
      </c>
    </row>
    <row r="44" spans="1:8">
      <c r="A44" s="6" t="s">
        <v>98</v>
      </c>
      <c r="B44" s="10" t="s">
        <v>6</v>
      </c>
      <c r="C44" s="6" t="s">
        <v>5</v>
      </c>
      <c r="D44" s="6" t="s">
        <v>4</v>
      </c>
      <c r="E44" s="9">
        <v>7000</v>
      </c>
      <c r="F44" s="9">
        <v>0</v>
      </c>
      <c r="G44" s="8">
        <f>TSEG[[#This Row],[ING. BRUTO]]-TSEG[[#This Row],[ISR]]</f>
        <v>7000</v>
      </c>
      <c r="H44" s="7" t="s">
        <v>3</v>
      </c>
    </row>
    <row r="45" spans="1:8">
      <c r="A45" s="6" t="s">
        <v>97</v>
      </c>
      <c r="B45" s="10" t="s">
        <v>6</v>
      </c>
      <c r="C45" s="6" t="s">
        <v>5</v>
      </c>
      <c r="D45" s="6" t="s">
        <v>4</v>
      </c>
      <c r="E45" s="9">
        <v>7000</v>
      </c>
      <c r="F45" s="9">
        <v>0</v>
      </c>
      <c r="G45" s="8">
        <f>TSEG[[#This Row],[ING. BRUTO]]-TSEG[[#This Row],[ISR]]</f>
        <v>7000</v>
      </c>
      <c r="H45" s="7" t="s">
        <v>3</v>
      </c>
    </row>
    <row r="46" spans="1:8">
      <c r="A46" s="6" t="s">
        <v>96</v>
      </c>
      <c r="B46" s="10" t="s">
        <v>6</v>
      </c>
      <c r="C46" s="6" t="s">
        <v>5</v>
      </c>
      <c r="D46" s="6" t="s">
        <v>4</v>
      </c>
      <c r="E46" s="9">
        <v>6000</v>
      </c>
      <c r="F46" s="9">
        <v>0</v>
      </c>
      <c r="G46" s="8">
        <f>TSEG[[#This Row],[ING. BRUTO]]-TSEG[[#This Row],[ISR]]</f>
        <v>6000</v>
      </c>
      <c r="H46" s="7" t="s">
        <v>3</v>
      </c>
    </row>
    <row r="47" spans="1:8">
      <c r="A47" s="6" t="s">
        <v>95</v>
      </c>
      <c r="B47" s="10" t="s">
        <v>6</v>
      </c>
      <c r="C47" s="6" t="s">
        <v>5</v>
      </c>
      <c r="D47" s="6" t="s">
        <v>4</v>
      </c>
      <c r="E47" s="9">
        <v>10000</v>
      </c>
      <c r="F47" s="9">
        <v>0</v>
      </c>
      <c r="G47" s="8">
        <f>TSEG[[#This Row],[ING. BRUTO]]-TSEG[[#This Row],[ISR]]</f>
        <v>10000</v>
      </c>
      <c r="H47" s="7" t="s">
        <v>3</v>
      </c>
    </row>
    <row r="48" spans="1:8">
      <c r="A48" s="6" t="s">
        <v>94</v>
      </c>
      <c r="B48" s="10" t="s">
        <v>6</v>
      </c>
      <c r="C48" s="6" t="s">
        <v>5</v>
      </c>
      <c r="D48" s="6" t="s">
        <v>4</v>
      </c>
      <c r="E48" s="9">
        <v>7000</v>
      </c>
      <c r="F48" s="9">
        <v>0</v>
      </c>
      <c r="G48" s="8">
        <f>TSEG[[#This Row],[ING. BRUTO]]-TSEG[[#This Row],[ISR]]</f>
        <v>7000</v>
      </c>
      <c r="H48" s="7" t="s">
        <v>3</v>
      </c>
    </row>
    <row r="49" spans="1:8">
      <c r="A49" s="6" t="s">
        <v>93</v>
      </c>
      <c r="B49" s="10" t="s">
        <v>6</v>
      </c>
      <c r="C49" s="6" t="s">
        <v>5</v>
      </c>
      <c r="D49" s="6" t="s">
        <v>4</v>
      </c>
      <c r="E49" s="9">
        <v>12090</v>
      </c>
      <c r="F49" s="9">
        <v>0</v>
      </c>
      <c r="G49" s="8">
        <f>TSEG[[#This Row],[ING. BRUTO]]-TSEG[[#This Row],[ISR]]</f>
        <v>12090</v>
      </c>
      <c r="H49" s="7" t="s">
        <v>3</v>
      </c>
    </row>
    <row r="50" spans="1:8">
      <c r="A50" s="6" t="s">
        <v>92</v>
      </c>
      <c r="B50" s="11" t="s">
        <v>6</v>
      </c>
      <c r="C50" s="6" t="s">
        <v>5</v>
      </c>
      <c r="D50" s="6" t="s">
        <v>4</v>
      </c>
      <c r="E50" s="9">
        <v>6000</v>
      </c>
      <c r="F50" s="9">
        <v>0</v>
      </c>
      <c r="G50" s="8">
        <f>TSEG[[#This Row],[ING. BRUTO]]-TSEG[[#This Row],[ISR]]</f>
        <v>6000</v>
      </c>
      <c r="H50" s="7" t="s">
        <v>3</v>
      </c>
    </row>
    <row r="51" spans="1:8">
      <c r="A51" s="6" t="s">
        <v>91</v>
      </c>
      <c r="B51" s="10" t="s">
        <v>6</v>
      </c>
      <c r="C51" s="6" t="s">
        <v>5</v>
      </c>
      <c r="D51" s="6" t="s">
        <v>4</v>
      </c>
      <c r="E51" s="9">
        <v>7000</v>
      </c>
      <c r="F51" s="9">
        <v>0</v>
      </c>
      <c r="G51" s="8">
        <f>TSEG[[#This Row],[ING. BRUTO]]-TSEG[[#This Row],[ISR]]</f>
        <v>7000</v>
      </c>
      <c r="H51" s="7" t="s">
        <v>3</v>
      </c>
    </row>
    <row r="52" spans="1:8">
      <c r="A52" s="6" t="s">
        <v>90</v>
      </c>
      <c r="B52" s="11" t="s">
        <v>6</v>
      </c>
      <c r="C52" s="6" t="s">
        <v>5</v>
      </c>
      <c r="D52" s="6" t="s">
        <v>4</v>
      </c>
      <c r="E52" s="9">
        <v>6500</v>
      </c>
      <c r="F52" s="9">
        <v>0</v>
      </c>
      <c r="G52" s="8">
        <f>TSEG[[#This Row],[ING. BRUTO]]-TSEG[[#This Row],[ISR]]</f>
        <v>6500</v>
      </c>
      <c r="H52" s="7" t="s">
        <v>3</v>
      </c>
    </row>
    <row r="53" spans="1:8">
      <c r="A53" s="6" t="s">
        <v>89</v>
      </c>
      <c r="B53" s="10" t="s">
        <v>6</v>
      </c>
      <c r="C53" s="6" t="s">
        <v>5</v>
      </c>
      <c r="D53" s="6" t="s">
        <v>4</v>
      </c>
      <c r="E53" s="9">
        <v>9000</v>
      </c>
      <c r="F53" s="9">
        <v>0</v>
      </c>
      <c r="G53" s="8">
        <f>TSEG[[#This Row],[ING. BRUTO]]-TSEG[[#This Row],[ISR]]</f>
        <v>9000</v>
      </c>
      <c r="H53" s="7" t="s">
        <v>3</v>
      </c>
    </row>
    <row r="54" spans="1:8">
      <c r="A54" s="6" t="s">
        <v>88</v>
      </c>
      <c r="B54" s="10" t="s">
        <v>6</v>
      </c>
      <c r="C54" s="6" t="s">
        <v>5</v>
      </c>
      <c r="D54" s="6" t="s">
        <v>4</v>
      </c>
      <c r="E54" s="9">
        <v>8000</v>
      </c>
      <c r="F54" s="9">
        <v>0</v>
      </c>
      <c r="G54" s="8">
        <f>TSEG[[#This Row],[ING. BRUTO]]-TSEG[[#This Row],[ISR]]</f>
        <v>8000</v>
      </c>
      <c r="H54" s="7" t="s">
        <v>3</v>
      </c>
    </row>
    <row r="55" spans="1:8">
      <c r="A55" s="6" t="s">
        <v>87</v>
      </c>
      <c r="B55" s="11" t="s">
        <v>6</v>
      </c>
      <c r="C55" s="6" t="s">
        <v>5</v>
      </c>
      <c r="D55" s="6" t="s">
        <v>4</v>
      </c>
      <c r="E55" s="9">
        <v>6000</v>
      </c>
      <c r="F55" s="9">
        <v>0</v>
      </c>
      <c r="G55" s="8">
        <f>TSEG[[#This Row],[ING. BRUTO]]-TSEG[[#This Row],[ISR]]</f>
        <v>6000</v>
      </c>
      <c r="H55" s="7" t="s">
        <v>9</v>
      </c>
    </row>
    <row r="56" spans="1:8">
      <c r="A56" s="6" t="s">
        <v>86</v>
      </c>
      <c r="B56" s="10" t="s">
        <v>6</v>
      </c>
      <c r="C56" s="6" t="s">
        <v>5</v>
      </c>
      <c r="D56" s="6" t="s">
        <v>4</v>
      </c>
      <c r="E56" s="9">
        <v>14000</v>
      </c>
      <c r="F56" s="9">
        <v>0</v>
      </c>
      <c r="G56" s="8">
        <f>TSEG[[#This Row],[ING. BRUTO]]-TSEG[[#This Row],[ISR]]</f>
        <v>14000</v>
      </c>
      <c r="H56" s="7" t="s">
        <v>3</v>
      </c>
    </row>
    <row r="57" spans="1:8">
      <c r="A57" s="6" t="s">
        <v>85</v>
      </c>
      <c r="B57" s="10" t="s">
        <v>6</v>
      </c>
      <c r="C57" s="6" t="s">
        <v>5</v>
      </c>
      <c r="D57" s="6" t="s">
        <v>4</v>
      </c>
      <c r="E57" s="9">
        <v>6000</v>
      </c>
      <c r="F57" s="9">
        <v>0</v>
      </c>
      <c r="G57" s="8">
        <f>TSEG[[#This Row],[ING. BRUTO]]-TSEG[[#This Row],[ISR]]</f>
        <v>6000</v>
      </c>
      <c r="H57" s="7" t="s">
        <v>3</v>
      </c>
    </row>
    <row r="58" spans="1:8">
      <c r="A58" s="6" t="s">
        <v>84</v>
      </c>
      <c r="B58" s="10" t="s">
        <v>6</v>
      </c>
      <c r="C58" s="6" t="s">
        <v>5</v>
      </c>
      <c r="D58" s="6" t="s">
        <v>4</v>
      </c>
      <c r="E58" s="9">
        <v>3000</v>
      </c>
      <c r="F58" s="9">
        <v>0</v>
      </c>
      <c r="G58" s="8">
        <f>TSEG[[#This Row],[ING. BRUTO]]-TSEG[[#This Row],[ISR]]</f>
        <v>3000</v>
      </c>
      <c r="H58" s="7" t="s">
        <v>3</v>
      </c>
    </row>
    <row r="59" spans="1:8">
      <c r="A59" s="6" t="s">
        <v>83</v>
      </c>
      <c r="B59" s="10" t="s">
        <v>6</v>
      </c>
      <c r="C59" s="6" t="s">
        <v>5</v>
      </c>
      <c r="D59" s="6" t="s">
        <v>4</v>
      </c>
      <c r="E59" s="9">
        <v>6000</v>
      </c>
      <c r="F59" s="9">
        <v>0</v>
      </c>
      <c r="G59" s="8">
        <f>TSEG[[#This Row],[ING. BRUTO]]-TSEG[[#This Row],[ISR]]</f>
        <v>6000</v>
      </c>
      <c r="H59" s="7" t="s">
        <v>3</v>
      </c>
    </row>
    <row r="60" spans="1:8">
      <c r="A60" s="6" t="s">
        <v>82</v>
      </c>
      <c r="B60" s="10" t="s">
        <v>6</v>
      </c>
      <c r="C60" s="6" t="s">
        <v>5</v>
      </c>
      <c r="D60" s="6" t="s">
        <v>4</v>
      </c>
      <c r="E60" s="9">
        <v>15000</v>
      </c>
      <c r="F60" s="9">
        <v>0</v>
      </c>
      <c r="G60" s="8">
        <f>TSEG[[#This Row],[ING. BRUTO]]-TSEG[[#This Row],[ISR]]</f>
        <v>15000</v>
      </c>
      <c r="H60" s="7" t="s">
        <v>3</v>
      </c>
    </row>
    <row r="61" spans="1:8">
      <c r="A61" s="6" t="s">
        <v>81</v>
      </c>
      <c r="B61" s="10" t="s">
        <v>6</v>
      </c>
      <c r="C61" s="6" t="s">
        <v>5</v>
      </c>
      <c r="D61" s="6" t="s">
        <v>4</v>
      </c>
      <c r="E61" s="9">
        <v>6000</v>
      </c>
      <c r="F61" s="9">
        <v>0</v>
      </c>
      <c r="G61" s="8">
        <f>TSEG[[#This Row],[ING. BRUTO]]-TSEG[[#This Row],[ISR]]</f>
        <v>6000</v>
      </c>
      <c r="H61" s="7" t="s">
        <v>3</v>
      </c>
    </row>
    <row r="62" spans="1:8">
      <c r="A62" s="6" t="s">
        <v>80</v>
      </c>
      <c r="B62" s="11" t="s">
        <v>6</v>
      </c>
      <c r="C62" s="6" t="s">
        <v>5</v>
      </c>
      <c r="D62" s="6" t="s">
        <v>4</v>
      </c>
      <c r="E62" s="9">
        <v>25000</v>
      </c>
      <c r="F62" s="9">
        <v>0</v>
      </c>
      <c r="G62" s="8">
        <f>TSEG[[#This Row],[ING. BRUTO]]-TSEG[[#This Row],[ISR]]</f>
        <v>25000</v>
      </c>
      <c r="H62" s="7" t="s">
        <v>9</v>
      </c>
    </row>
    <row r="63" spans="1:8">
      <c r="A63" s="6" t="s">
        <v>79</v>
      </c>
      <c r="B63" s="11" t="s">
        <v>6</v>
      </c>
      <c r="C63" s="6" t="s">
        <v>5</v>
      </c>
      <c r="D63" s="6" t="s">
        <v>4</v>
      </c>
      <c r="E63" s="9">
        <v>6000</v>
      </c>
      <c r="F63" s="9">
        <v>0</v>
      </c>
      <c r="G63" s="8">
        <f>TSEG[[#This Row],[ING. BRUTO]]-TSEG[[#This Row],[ISR]]</f>
        <v>6000</v>
      </c>
      <c r="H63" s="7" t="s">
        <v>9</v>
      </c>
    </row>
    <row r="64" spans="1:8">
      <c r="A64" s="6" t="s">
        <v>78</v>
      </c>
      <c r="B64" s="10" t="s">
        <v>6</v>
      </c>
      <c r="C64" s="6" t="s">
        <v>5</v>
      </c>
      <c r="D64" s="6" t="s">
        <v>4</v>
      </c>
      <c r="E64" s="9">
        <v>50000</v>
      </c>
      <c r="F64" s="9">
        <v>2297.25</v>
      </c>
      <c r="G64" s="8">
        <f>TSEG[[#This Row],[ING. BRUTO]]-TSEG[[#This Row],[ISR]]</f>
        <v>47702.75</v>
      </c>
      <c r="H64" s="7" t="s">
        <v>3</v>
      </c>
    </row>
    <row r="65" spans="1:8">
      <c r="A65" s="6" t="s">
        <v>77</v>
      </c>
      <c r="B65" s="10" t="s">
        <v>6</v>
      </c>
      <c r="C65" s="6" t="s">
        <v>5</v>
      </c>
      <c r="D65" s="6" t="s">
        <v>4</v>
      </c>
      <c r="E65" s="9">
        <v>4000</v>
      </c>
      <c r="F65" s="9">
        <v>0</v>
      </c>
      <c r="G65" s="8">
        <f>TSEG[[#This Row],[ING. BRUTO]]-TSEG[[#This Row],[ISR]]</f>
        <v>4000</v>
      </c>
      <c r="H65" s="7" t="s">
        <v>3</v>
      </c>
    </row>
    <row r="66" spans="1:8">
      <c r="A66" s="6" t="s">
        <v>76</v>
      </c>
      <c r="B66" s="10" t="s">
        <v>6</v>
      </c>
      <c r="C66" s="6" t="s">
        <v>5</v>
      </c>
      <c r="D66" s="6" t="s">
        <v>4</v>
      </c>
      <c r="E66" s="9">
        <v>6000</v>
      </c>
      <c r="F66" s="9">
        <v>0</v>
      </c>
      <c r="G66" s="8">
        <f>TSEG[[#This Row],[ING. BRUTO]]-TSEG[[#This Row],[ISR]]</f>
        <v>6000</v>
      </c>
      <c r="H66" s="7" t="s">
        <v>3</v>
      </c>
    </row>
    <row r="67" spans="1:8">
      <c r="A67" s="6" t="s">
        <v>75</v>
      </c>
      <c r="B67" s="10" t="s">
        <v>6</v>
      </c>
      <c r="C67" s="6" t="s">
        <v>5</v>
      </c>
      <c r="D67" s="6" t="s">
        <v>4</v>
      </c>
      <c r="E67" s="9">
        <v>17000</v>
      </c>
      <c r="F67" s="9">
        <v>0</v>
      </c>
      <c r="G67" s="8">
        <f>TSEG[[#This Row],[ING. BRUTO]]-TSEG[[#This Row],[ISR]]</f>
        <v>17000</v>
      </c>
      <c r="H67" s="7" t="s">
        <v>3</v>
      </c>
    </row>
    <row r="68" spans="1:8">
      <c r="A68" s="6" t="s">
        <v>74</v>
      </c>
      <c r="B68" s="11" t="s">
        <v>6</v>
      </c>
      <c r="C68" s="6" t="s">
        <v>5</v>
      </c>
      <c r="D68" s="6" t="s">
        <v>4</v>
      </c>
      <c r="E68" s="9">
        <v>7000</v>
      </c>
      <c r="F68" s="9">
        <v>0</v>
      </c>
      <c r="G68" s="8">
        <f>TSEG[[#This Row],[ING. BRUTO]]-TSEG[[#This Row],[ISR]]</f>
        <v>7000</v>
      </c>
      <c r="H68" s="7" t="s">
        <v>3</v>
      </c>
    </row>
    <row r="69" spans="1:8">
      <c r="A69" s="6" t="s">
        <v>73</v>
      </c>
      <c r="B69" s="10" t="s">
        <v>6</v>
      </c>
      <c r="C69" s="6" t="s">
        <v>5</v>
      </c>
      <c r="D69" s="6" t="s">
        <v>4</v>
      </c>
      <c r="E69" s="9">
        <v>7000</v>
      </c>
      <c r="F69" s="9">
        <v>0</v>
      </c>
      <c r="G69" s="8">
        <f>TSEG[[#This Row],[ING. BRUTO]]-TSEG[[#This Row],[ISR]]</f>
        <v>7000</v>
      </c>
      <c r="H69" s="7" t="s">
        <v>3</v>
      </c>
    </row>
    <row r="70" spans="1:8">
      <c r="A70" s="6" t="s">
        <v>72</v>
      </c>
      <c r="B70" s="10" t="s">
        <v>6</v>
      </c>
      <c r="C70" s="6" t="s">
        <v>5</v>
      </c>
      <c r="D70" s="6" t="s">
        <v>4</v>
      </c>
      <c r="E70" s="9">
        <v>11000</v>
      </c>
      <c r="F70" s="9">
        <v>0</v>
      </c>
      <c r="G70" s="8">
        <f>TSEG[[#This Row],[ING. BRUTO]]-TSEG[[#This Row],[ISR]]</f>
        <v>11000</v>
      </c>
      <c r="H70" s="7" t="s">
        <v>3</v>
      </c>
    </row>
    <row r="71" spans="1:8">
      <c r="A71" s="6" t="s">
        <v>71</v>
      </c>
      <c r="B71" s="11" t="s">
        <v>6</v>
      </c>
      <c r="C71" s="6" t="s">
        <v>5</v>
      </c>
      <c r="D71" s="6" t="s">
        <v>4</v>
      </c>
      <c r="E71" s="9">
        <v>6000</v>
      </c>
      <c r="F71" s="9">
        <v>0</v>
      </c>
      <c r="G71" s="8">
        <f>TSEG[[#This Row],[ING. BRUTO]]-TSEG[[#This Row],[ISR]]</f>
        <v>6000</v>
      </c>
      <c r="H71" s="7" t="s">
        <v>3</v>
      </c>
    </row>
    <row r="72" spans="1:8">
      <c r="A72" s="6" t="s">
        <v>70</v>
      </c>
      <c r="B72" s="11" t="s">
        <v>6</v>
      </c>
      <c r="C72" s="6" t="s">
        <v>5</v>
      </c>
      <c r="D72" s="6" t="s">
        <v>4</v>
      </c>
      <c r="E72" s="9">
        <v>9000</v>
      </c>
      <c r="F72" s="9">
        <v>0</v>
      </c>
      <c r="G72" s="8">
        <f>TSEG[[#This Row],[ING. BRUTO]]-TSEG[[#This Row],[ISR]]</f>
        <v>9000</v>
      </c>
      <c r="H72" s="7" t="s">
        <v>3</v>
      </c>
    </row>
    <row r="73" spans="1:8">
      <c r="A73" s="6" t="s">
        <v>69</v>
      </c>
      <c r="B73" s="10" t="s">
        <v>6</v>
      </c>
      <c r="C73" s="6" t="s">
        <v>5</v>
      </c>
      <c r="D73" s="6" t="s">
        <v>4</v>
      </c>
      <c r="E73" s="9">
        <v>6000</v>
      </c>
      <c r="F73" s="9">
        <v>0</v>
      </c>
      <c r="G73" s="8">
        <f>TSEG[[#This Row],[ING. BRUTO]]-TSEG[[#This Row],[ISR]]</f>
        <v>6000</v>
      </c>
      <c r="H73" s="7" t="s">
        <v>3</v>
      </c>
    </row>
    <row r="74" spans="1:8">
      <c r="A74" s="6" t="s">
        <v>68</v>
      </c>
      <c r="B74" s="11" t="s">
        <v>6</v>
      </c>
      <c r="C74" s="6" t="s">
        <v>5</v>
      </c>
      <c r="D74" s="6" t="s">
        <v>4</v>
      </c>
      <c r="E74" s="9">
        <v>6000</v>
      </c>
      <c r="F74" s="9">
        <v>0</v>
      </c>
      <c r="G74" s="8">
        <f>TSEG[[#This Row],[ING. BRUTO]]-TSEG[[#This Row],[ISR]]</f>
        <v>6000</v>
      </c>
      <c r="H74" s="7" t="s">
        <v>3</v>
      </c>
    </row>
    <row r="75" spans="1:8">
      <c r="A75" s="6" t="s">
        <v>67</v>
      </c>
      <c r="B75" s="10" t="s">
        <v>6</v>
      </c>
      <c r="C75" s="6" t="s">
        <v>5</v>
      </c>
      <c r="D75" s="6" t="s">
        <v>4</v>
      </c>
      <c r="E75" s="9">
        <v>7000</v>
      </c>
      <c r="F75" s="9">
        <v>0</v>
      </c>
      <c r="G75" s="8">
        <f>TSEG[[#This Row],[ING. BRUTO]]-TSEG[[#This Row],[ISR]]</f>
        <v>7000</v>
      </c>
      <c r="H75" s="7" t="s">
        <v>3</v>
      </c>
    </row>
    <row r="76" spans="1:8">
      <c r="A76" s="6" t="s">
        <v>66</v>
      </c>
      <c r="B76" s="10" t="s">
        <v>6</v>
      </c>
      <c r="C76" s="6" t="s">
        <v>5</v>
      </c>
      <c r="D76" s="6" t="s">
        <v>4</v>
      </c>
      <c r="E76" s="9">
        <v>10000</v>
      </c>
      <c r="F76" s="9">
        <v>0</v>
      </c>
      <c r="G76" s="8">
        <f>TSEG[[#This Row],[ING. BRUTO]]-TSEG[[#This Row],[ISR]]</f>
        <v>10000</v>
      </c>
      <c r="H76" s="7" t="s">
        <v>9</v>
      </c>
    </row>
    <row r="77" spans="1:8">
      <c r="A77" s="6" t="s">
        <v>65</v>
      </c>
      <c r="B77" s="11" t="s">
        <v>6</v>
      </c>
      <c r="C77" s="6" t="s">
        <v>5</v>
      </c>
      <c r="D77" s="6" t="s">
        <v>4</v>
      </c>
      <c r="E77" s="9">
        <v>8000</v>
      </c>
      <c r="F77" s="9">
        <v>0</v>
      </c>
      <c r="G77" s="8">
        <f>TSEG[[#This Row],[ING. BRUTO]]-TSEG[[#This Row],[ISR]]</f>
        <v>8000</v>
      </c>
      <c r="H77" s="7" t="s">
        <v>3</v>
      </c>
    </row>
    <row r="78" spans="1:8">
      <c r="A78" s="6" t="s">
        <v>64</v>
      </c>
      <c r="B78" s="11" t="s">
        <v>6</v>
      </c>
      <c r="C78" s="6" t="s">
        <v>5</v>
      </c>
      <c r="D78" s="6" t="s">
        <v>4</v>
      </c>
      <c r="E78" s="9">
        <v>8000</v>
      </c>
      <c r="F78" s="9">
        <v>0</v>
      </c>
      <c r="G78" s="8">
        <f>TSEG[[#This Row],[ING. BRUTO]]-TSEG[[#This Row],[ISR]]</f>
        <v>8000</v>
      </c>
      <c r="H78" s="7" t="s">
        <v>3</v>
      </c>
    </row>
    <row r="79" spans="1:8">
      <c r="A79" s="6" t="s">
        <v>63</v>
      </c>
      <c r="B79" s="11" t="s">
        <v>6</v>
      </c>
      <c r="C79" s="6" t="s">
        <v>5</v>
      </c>
      <c r="D79" s="6" t="s">
        <v>4</v>
      </c>
      <c r="E79" s="9">
        <v>6000</v>
      </c>
      <c r="F79" s="9">
        <v>0</v>
      </c>
      <c r="G79" s="8">
        <f>TSEG[[#This Row],[ING. BRUTO]]-TSEG[[#This Row],[ISR]]</f>
        <v>6000</v>
      </c>
      <c r="H79" s="7" t="s">
        <v>3</v>
      </c>
    </row>
    <row r="80" spans="1:8">
      <c r="A80" s="6" t="s">
        <v>62</v>
      </c>
      <c r="B80" s="11" t="s">
        <v>6</v>
      </c>
      <c r="C80" s="6" t="s">
        <v>5</v>
      </c>
      <c r="D80" s="6" t="s">
        <v>4</v>
      </c>
      <c r="E80" s="9">
        <v>6000</v>
      </c>
      <c r="F80" s="9">
        <v>0</v>
      </c>
      <c r="G80" s="8">
        <f>TSEG[[#This Row],[ING. BRUTO]]-TSEG[[#This Row],[ISR]]</f>
        <v>6000</v>
      </c>
      <c r="H80" s="7" t="s">
        <v>3</v>
      </c>
    </row>
    <row r="81" spans="1:8">
      <c r="A81" s="6" t="s">
        <v>61</v>
      </c>
      <c r="B81" s="10" t="s">
        <v>6</v>
      </c>
      <c r="C81" s="6" t="s">
        <v>5</v>
      </c>
      <c r="D81" s="6" t="s">
        <v>4</v>
      </c>
      <c r="E81" s="9">
        <v>5000</v>
      </c>
      <c r="F81" s="9">
        <v>0</v>
      </c>
      <c r="G81" s="8">
        <f>TSEG[[#This Row],[ING. BRUTO]]-TSEG[[#This Row],[ISR]]</f>
        <v>5000</v>
      </c>
      <c r="H81" s="7" t="s">
        <v>9</v>
      </c>
    </row>
    <row r="82" spans="1:8">
      <c r="A82" s="6" t="s">
        <v>60</v>
      </c>
      <c r="B82" s="11" t="s">
        <v>6</v>
      </c>
      <c r="C82" s="6" t="s">
        <v>5</v>
      </c>
      <c r="D82" s="6" t="s">
        <v>4</v>
      </c>
      <c r="E82" s="9">
        <v>6000</v>
      </c>
      <c r="F82" s="9">
        <v>0</v>
      </c>
      <c r="G82" s="8">
        <f>TSEG[[#This Row],[ING. BRUTO]]-TSEG[[#This Row],[ISR]]</f>
        <v>6000</v>
      </c>
      <c r="H82" s="7" t="s">
        <v>3</v>
      </c>
    </row>
    <row r="83" spans="1:8">
      <c r="A83" s="6" t="s">
        <v>59</v>
      </c>
      <c r="B83" s="11" t="s">
        <v>6</v>
      </c>
      <c r="C83" s="6" t="s">
        <v>5</v>
      </c>
      <c r="D83" s="6" t="s">
        <v>4</v>
      </c>
      <c r="E83" s="9">
        <v>8000</v>
      </c>
      <c r="F83" s="9">
        <v>0</v>
      </c>
      <c r="G83" s="8">
        <f>TSEG[[#This Row],[ING. BRUTO]]-TSEG[[#This Row],[ISR]]</f>
        <v>8000</v>
      </c>
      <c r="H83" s="7" t="s">
        <v>3</v>
      </c>
    </row>
    <row r="84" spans="1:8">
      <c r="A84" s="6" t="s">
        <v>58</v>
      </c>
      <c r="B84" s="10" t="s">
        <v>6</v>
      </c>
      <c r="C84" s="6" t="s">
        <v>5</v>
      </c>
      <c r="D84" s="6" t="s">
        <v>4</v>
      </c>
      <c r="E84" s="9">
        <v>10000</v>
      </c>
      <c r="F84" s="9">
        <v>0</v>
      </c>
      <c r="G84" s="8">
        <f>TSEG[[#This Row],[ING. BRUTO]]-TSEG[[#This Row],[ISR]]</f>
        <v>10000</v>
      </c>
      <c r="H84" s="7" t="s">
        <v>3</v>
      </c>
    </row>
    <row r="85" spans="1:8">
      <c r="A85" s="6" t="s">
        <v>57</v>
      </c>
      <c r="B85" s="10" t="s">
        <v>6</v>
      </c>
      <c r="C85" s="6" t="s">
        <v>5</v>
      </c>
      <c r="D85" s="6" t="s">
        <v>4</v>
      </c>
      <c r="E85" s="9">
        <v>6000</v>
      </c>
      <c r="F85" s="9">
        <v>0</v>
      </c>
      <c r="G85" s="8">
        <f>TSEG[[#This Row],[ING. BRUTO]]-TSEG[[#This Row],[ISR]]</f>
        <v>6000</v>
      </c>
      <c r="H85" s="7" t="s">
        <v>3</v>
      </c>
    </row>
    <row r="86" spans="1:8">
      <c r="A86" s="6" t="s">
        <v>56</v>
      </c>
      <c r="B86" s="11" t="s">
        <v>6</v>
      </c>
      <c r="C86" s="6" t="s">
        <v>5</v>
      </c>
      <c r="D86" s="6" t="s">
        <v>4</v>
      </c>
      <c r="E86" s="9">
        <v>7000</v>
      </c>
      <c r="F86" s="9">
        <v>0</v>
      </c>
      <c r="G86" s="8">
        <f>TSEG[[#This Row],[ING. BRUTO]]-TSEG[[#This Row],[ISR]]</f>
        <v>7000</v>
      </c>
      <c r="H86" s="7" t="s">
        <v>3</v>
      </c>
    </row>
    <row r="87" spans="1:8">
      <c r="A87" s="6" t="s">
        <v>55</v>
      </c>
      <c r="B87" s="10" t="s">
        <v>6</v>
      </c>
      <c r="C87" s="6" t="s">
        <v>5</v>
      </c>
      <c r="D87" s="6" t="s">
        <v>4</v>
      </c>
      <c r="E87" s="9">
        <v>6000</v>
      </c>
      <c r="F87" s="9">
        <v>0</v>
      </c>
      <c r="G87" s="8">
        <f>TSEG[[#This Row],[ING. BRUTO]]-TSEG[[#This Row],[ISR]]</f>
        <v>6000</v>
      </c>
      <c r="H87" s="7" t="s">
        <v>3</v>
      </c>
    </row>
    <row r="88" spans="1:8">
      <c r="A88" s="6" t="s">
        <v>54</v>
      </c>
      <c r="B88" s="10" t="s">
        <v>6</v>
      </c>
      <c r="C88" s="6" t="s">
        <v>5</v>
      </c>
      <c r="D88" s="6" t="s">
        <v>4</v>
      </c>
      <c r="E88" s="9">
        <v>14000</v>
      </c>
      <c r="F88" s="9">
        <v>0</v>
      </c>
      <c r="G88" s="8">
        <f>TSEG[[#This Row],[ING. BRUTO]]-TSEG[[#This Row],[ISR]]</f>
        <v>14000</v>
      </c>
      <c r="H88" s="7" t="s">
        <v>3</v>
      </c>
    </row>
    <row r="89" spans="1:8">
      <c r="A89" s="6" t="s">
        <v>53</v>
      </c>
      <c r="B89" s="10" t="s">
        <v>6</v>
      </c>
      <c r="C89" s="6" t="s">
        <v>5</v>
      </c>
      <c r="D89" s="6" t="s">
        <v>4</v>
      </c>
      <c r="E89" s="9">
        <v>6500</v>
      </c>
      <c r="F89" s="9">
        <v>0</v>
      </c>
      <c r="G89" s="8">
        <f>TSEG[[#This Row],[ING. BRUTO]]-TSEG[[#This Row],[ISR]]</f>
        <v>6500</v>
      </c>
      <c r="H89" s="7" t="s">
        <v>3</v>
      </c>
    </row>
    <row r="90" spans="1:8">
      <c r="A90" s="6" t="s">
        <v>52</v>
      </c>
      <c r="B90" s="11" t="s">
        <v>6</v>
      </c>
      <c r="C90" s="6" t="s">
        <v>5</v>
      </c>
      <c r="D90" s="6" t="s">
        <v>4</v>
      </c>
      <c r="E90" s="9">
        <v>44000</v>
      </c>
      <c r="F90" s="9">
        <v>1397.25</v>
      </c>
      <c r="G90" s="8">
        <f>TSEG[[#This Row],[ING. BRUTO]]-TSEG[[#This Row],[ISR]]</f>
        <v>42602.75</v>
      </c>
      <c r="H90" s="7" t="s">
        <v>3</v>
      </c>
    </row>
    <row r="91" spans="1:8">
      <c r="A91" s="6" t="s">
        <v>51</v>
      </c>
      <c r="B91" s="10" t="s">
        <v>6</v>
      </c>
      <c r="C91" s="6" t="s">
        <v>5</v>
      </c>
      <c r="D91" s="6" t="s">
        <v>4</v>
      </c>
      <c r="E91" s="9">
        <v>8000</v>
      </c>
      <c r="F91" s="9">
        <v>0</v>
      </c>
      <c r="G91" s="8">
        <f>TSEG[[#This Row],[ING. BRUTO]]-TSEG[[#This Row],[ISR]]</f>
        <v>8000</v>
      </c>
      <c r="H91" s="7" t="s">
        <v>9</v>
      </c>
    </row>
    <row r="92" spans="1:8">
      <c r="A92" s="6" t="s">
        <v>50</v>
      </c>
      <c r="B92" s="10" t="s">
        <v>6</v>
      </c>
      <c r="C92" s="6" t="s">
        <v>5</v>
      </c>
      <c r="D92" s="6" t="s">
        <v>4</v>
      </c>
      <c r="E92" s="9">
        <v>7000</v>
      </c>
      <c r="F92" s="9">
        <v>0</v>
      </c>
      <c r="G92" s="8">
        <f>TSEG[[#This Row],[ING. BRUTO]]-TSEG[[#This Row],[ISR]]</f>
        <v>7000</v>
      </c>
      <c r="H92" s="7" t="s">
        <v>9</v>
      </c>
    </row>
    <row r="93" spans="1:8">
      <c r="A93" s="6" t="s">
        <v>49</v>
      </c>
      <c r="B93" s="11" t="s">
        <v>6</v>
      </c>
      <c r="C93" s="6" t="s">
        <v>5</v>
      </c>
      <c r="D93" s="6" t="s">
        <v>4</v>
      </c>
      <c r="E93" s="9">
        <v>40000</v>
      </c>
      <c r="F93" s="9">
        <v>797.25</v>
      </c>
      <c r="G93" s="8">
        <f>TSEG[[#This Row],[ING. BRUTO]]-TSEG[[#This Row],[ISR]]</f>
        <v>39202.75</v>
      </c>
      <c r="H93" s="7" t="s">
        <v>3</v>
      </c>
    </row>
    <row r="94" spans="1:8">
      <c r="A94" s="6" t="s">
        <v>48</v>
      </c>
      <c r="B94" s="11" t="s">
        <v>6</v>
      </c>
      <c r="C94" s="6" t="s">
        <v>5</v>
      </c>
      <c r="D94" s="6" t="s">
        <v>4</v>
      </c>
      <c r="E94" s="9">
        <v>12000</v>
      </c>
      <c r="F94" s="9">
        <v>0</v>
      </c>
      <c r="G94" s="8">
        <f>TSEG[[#This Row],[ING. BRUTO]]-TSEG[[#This Row],[ISR]]</f>
        <v>12000</v>
      </c>
      <c r="H94" s="7" t="s">
        <v>3</v>
      </c>
    </row>
    <row r="95" spans="1:8">
      <c r="A95" s="6" t="s">
        <v>47</v>
      </c>
      <c r="B95" s="10" t="s">
        <v>6</v>
      </c>
      <c r="C95" s="6" t="s">
        <v>5</v>
      </c>
      <c r="D95" s="6" t="s">
        <v>4</v>
      </c>
      <c r="E95" s="9">
        <v>4000</v>
      </c>
      <c r="F95" s="9">
        <v>0</v>
      </c>
      <c r="G95" s="8">
        <f>TSEG[[#This Row],[ING. BRUTO]]-TSEG[[#This Row],[ISR]]</f>
        <v>4000</v>
      </c>
      <c r="H95" s="7" t="s">
        <v>3</v>
      </c>
    </row>
    <row r="96" spans="1:8">
      <c r="A96" s="6" t="s">
        <v>46</v>
      </c>
      <c r="B96" s="10" t="s">
        <v>6</v>
      </c>
      <c r="C96" s="6" t="s">
        <v>5</v>
      </c>
      <c r="D96" s="6" t="s">
        <v>4</v>
      </c>
      <c r="E96" s="9">
        <v>10000</v>
      </c>
      <c r="F96" s="9">
        <v>0</v>
      </c>
      <c r="G96" s="8">
        <f>TSEG[[#This Row],[ING. BRUTO]]-TSEG[[#This Row],[ISR]]</f>
        <v>10000</v>
      </c>
      <c r="H96" s="7" t="s">
        <v>3</v>
      </c>
    </row>
    <row r="97" spans="1:8">
      <c r="A97" s="6" t="s">
        <v>45</v>
      </c>
      <c r="B97" s="10" t="s">
        <v>6</v>
      </c>
      <c r="C97" s="6" t="s">
        <v>5</v>
      </c>
      <c r="D97" s="6" t="s">
        <v>4</v>
      </c>
      <c r="E97" s="9">
        <v>7000</v>
      </c>
      <c r="F97" s="9">
        <v>0</v>
      </c>
      <c r="G97" s="8">
        <f>TSEG[[#This Row],[ING. BRUTO]]-TSEG[[#This Row],[ISR]]</f>
        <v>7000</v>
      </c>
      <c r="H97" s="7" t="s">
        <v>9</v>
      </c>
    </row>
    <row r="98" spans="1:8">
      <c r="A98" s="6" t="s">
        <v>44</v>
      </c>
      <c r="B98" s="10" t="s">
        <v>6</v>
      </c>
      <c r="C98" s="6" t="s">
        <v>5</v>
      </c>
      <c r="D98" s="6" t="s">
        <v>4</v>
      </c>
      <c r="E98" s="9">
        <v>7000</v>
      </c>
      <c r="F98" s="9">
        <v>0</v>
      </c>
      <c r="G98" s="8">
        <f>TSEG[[#This Row],[ING. BRUTO]]-TSEG[[#This Row],[ISR]]</f>
        <v>7000</v>
      </c>
      <c r="H98" s="7" t="s">
        <v>9</v>
      </c>
    </row>
    <row r="99" spans="1:8">
      <c r="A99" s="6" t="s">
        <v>43</v>
      </c>
      <c r="B99" s="11" t="s">
        <v>6</v>
      </c>
      <c r="C99" s="6" t="s">
        <v>5</v>
      </c>
      <c r="D99" s="6" t="s">
        <v>4</v>
      </c>
      <c r="E99" s="9">
        <v>8000</v>
      </c>
      <c r="F99" s="9">
        <v>0</v>
      </c>
      <c r="G99" s="8">
        <f>TSEG[[#This Row],[ING. BRUTO]]-TSEG[[#This Row],[ISR]]</f>
        <v>8000</v>
      </c>
      <c r="H99" s="7" t="s">
        <v>3</v>
      </c>
    </row>
    <row r="100" spans="1:8">
      <c r="A100" s="6" t="s">
        <v>42</v>
      </c>
      <c r="B100" s="11" t="s">
        <v>6</v>
      </c>
      <c r="C100" s="6" t="s">
        <v>5</v>
      </c>
      <c r="D100" s="6" t="s">
        <v>4</v>
      </c>
      <c r="E100" s="9">
        <v>6000</v>
      </c>
      <c r="F100" s="9">
        <v>0</v>
      </c>
      <c r="G100" s="8">
        <f>TSEG[[#This Row],[ING. BRUTO]]-TSEG[[#This Row],[ISR]]</f>
        <v>6000</v>
      </c>
      <c r="H100" s="7" t="s">
        <v>3</v>
      </c>
    </row>
    <row r="101" spans="1:8">
      <c r="A101" s="6" t="s">
        <v>41</v>
      </c>
      <c r="B101" s="11" t="s">
        <v>6</v>
      </c>
      <c r="C101" s="6" t="s">
        <v>5</v>
      </c>
      <c r="D101" s="6" t="s">
        <v>4</v>
      </c>
      <c r="E101" s="9">
        <v>6000</v>
      </c>
      <c r="F101" s="9">
        <v>0</v>
      </c>
      <c r="G101" s="8">
        <f>TSEG[[#This Row],[ING. BRUTO]]-TSEG[[#This Row],[ISR]]</f>
        <v>6000</v>
      </c>
      <c r="H101" s="7" t="s">
        <v>3</v>
      </c>
    </row>
    <row r="102" spans="1:8">
      <c r="A102" s="6" t="s">
        <v>40</v>
      </c>
      <c r="B102" s="10" t="s">
        <v>6</v>
      </c>
      <c r="C102" s="6" t="s">
        <v>5</v>
      </c>
      <c r="D102" s="6" t="s">
        <v>4</v>
      </c>
      <c r="E102" s="9">
        <v>6700</v>
      </c>
      <c r="F102" s="9">
        <v>0</v>
      </c>
      <c r="G102" s="8">
        <f>TSEG[[#This Row],[ING. BRUTO]]-TSEG[[#This Row],[ISR]]</f>
        <v>6700</v>
      </c>
      <c r="H102" s="7" t="s">
        <v>3</v>
      </c>
    </row>
    <row r="103" spans="1:8">
      <c r="A103" s="6" t="s">
        <v>39</v>
      </c>
      <c r="B103" s="10" t="s">
        <v>6</v>
      </c>
      <c r="C103" s="6" t="s">
        <v>5</v>
      </c>
      <c r="D103" s="6" t="s">
        <v>4</v>
      </c>
      <c r="E103" s="9">
        <v>6000</v>
      </c>
      <c r="F103" s="9">
        <v>0</v>
      </c>
      <c r="G103" s="8">
        <f>TSEG[[#This Row],[ING. BRUTO]]-TSEG[[#This Row],[ISR]]</f>
        <v>6000</v>
      </c>
      <c r="H103" s="7" t="s">
        <v>9</v>
      </c>
    </row>
    <row r="104" spans="1:8">
      <c r="A104" s="6" t="s">
        <v>38</v>
      </c>
      <c r="B104" s="10" t="s">
        <v>6</v>
      </c>
      <c r="C104" s="6" t="s">
        <v>5</v>
      </c>
      <c r="D104" s="6" t="s">
        <v>4</v>
      </c>
      <c r="E104" s="9">
        <v>9000</v>
      </c>
      <c r="F104" s="9">
        <v>0</v>
      </c>
      <c r="G104" s="8">
        <f>TSEG[[#This Row],[ING. BRUTO]]-TSEG[[#This Row],[ISR]]</f>
        <v>9000</v>
      </c>
      <c r="H104" s="7" t="s">
        <v>3</v>
      </c>
    </row>
    <row r="105" spans="1:8">
      <c r="A105" s="6" t="s">
        <v>37</v>
      </c>
      <c r="B105" s="10" t="s">
        <v>6</v>
      </c>
      <c r="C105" s="6" t="s">
        <v>5</v>
      </c>
      <c r="D105" s="6" t="s">
        <v>4</v>
      </c>
      <c r="E105" s="9">
        <v>7000</v>
      </c>
      <c r="F105" s="9">
        <v>0</v>
      </c>
      <c r="G105" s="8">
        <f>TSEG[[#This Row],[ING. BRUTO]]-TSEG[[#This Row],[ISR]]</f>
        <v>7000</v>
      </c>
      <c r="H105" s="7" t="s">
        <v>9</v>
      </c>
    </row>
    <row r="106" spans="1:8">
      <c r="A106" s="6" t="s">
        <v>36</v>
      </c>
      <c r="B106" s="10" t="s">
        <v>6</v>
      </c>
      <c r="C106" s="6" t="s">
        <v>5</v>
      </c>
      <c r="D106" s="6" t="s">
        <v>4</v>
      </c>
      <c r="E106" s="9">
        <v>12000</v>
      </c>
      <c r="F106" s="9">
        <v>0</v>
      </c>
      <c r="G106" s="8">
        <f>TSEG[[#This Row],[ING. BRUTO]]-TSEG[[#This Row],[ISR]]</f>
        <v>12000</v>
      </c>
      <c r="H106" s="7" t="s">
        <v>3</v>
      </c>
    </row>
    <row r="107" spans="1:8">
      <c r="A107" s="6" t="s">
        <v>35</v>
      </c>
      <c r="B107" s="10" t="s">
        <v>6</v>
      </c>
      <c r="C107" s="6" t="s">
        <v>5</v>
      </c>
      <c r="D107" s="6" t="s">
        <v>4</v>
      </c>
      <c r="E107" s="9">
        <v>11000</v>
      </c>
      <c r="F107" s="9">
        <v>0</v>
      </c>
      <c r="G107" s="8">
        <f>TSEG[[#This Row],[ING. BRUTO]]-TSEG[[#This Row],[ISR]]</f>
        <v>11000</v>
      </c>
      <c r="H107" s="7" t="s">
        <v>3</v>
      </c>
    </row>
    <row r="108" spans="1:8">
      <c r="A108" s="6" t="s">
        <v>34</v>
      </c>
      <c r="B108" s="11" t="s">
        <v>6</v>
      </c>
      <c r="C108" s="6" t="s">
        <v>5</v>
      </c>
      <c r="D108" s="6" t="s">
        <v>4</v>
      </c>
      <c r="E108" s="9">
        <v>7000</v>
      </c>
      <c r="F108" s="9">
        <v>0</v>
      </c>
      <c r="G108" s="8">
        <f>TSEG[[#This Row],[ING. BRUTO]]-TSEG[[#This Row],[ISR]]</f>
        <v>7000</v>
      </c>
      <c r="H108" s="7" t="s">
        <v>3</v>
      </c>
    </row>
    <row r="109" spans="1:8">
      <c r="A109" s="6" t="s">
        <v>33</v>
      </c>
      <c r="B109" s="10" t="s">
        <v>6</v>
      </c>
      <c r="C109" s="6" t="s">
        <v>5</v>
      </c>
      <c r="D109" s="6" t="s">
        <v>4</v>
      </c>
      <c r="E109" s="9">
        <v>7000</v>
      </c>
      <c r="F109" s="9">
        <v>0</v>
      </c>
      <c r="G109" s="8">
        <f>TSEG[[#This Row],[ING. BRUTO]]-TSEG[[#This Row],[ISR]]</f>
        <v>7000</v>
      </c>
      <c r="H109" s="7" t="s">
        <v>3</v>
      </c>
    </row>
    <row r="110" spans="1:8">
      <c r="A110" s="6" t="s">
        <v>32</v>
      </c>
      <c r="B110" s="10" t="s">
        <v>6</v>
      </c>
      <c r="C110" s="6" t="s">
        <v>5</v>
      </c>
      <c r="D110" s="6" t="s">
        <v>4</v>
      </c>
      <c r="E110" s="9">
        <v>6000</v>
      </c>
      <c r="F110" s="9">
        <v>0</v>
      </c>
      <c r="G110" s="8">
        <f>TSEG[[#This Row],[ING. BRUTO]]-TSEG[[#This Row],[ISR]]</f>
        <v>6000</v>
      </c>
      <c r="H110" s="7" t="s">
        <v>3</v>
      </c>
    </row>
    <row r="111" spans="1:8">
      <c r="A111" s="6" t="s">
        <v>31</v>
      </c>
      <c r="B111" s="10" t="s">
        <v>6</v>
      </c>
      <c r="C111" s="6" t="s">
        <v>5</v>
      </c>
      <c r="D111" s="6" t="s">
        <v>4</v>
      </c>
      <c r="E111" s="9">
        <v>7000</v>
      </c>
      <c r="F111" s="9">
        <v>0</v>
      </c>
      <c r="G111" s="8">
        <f>TSEG[[#This Row],[ING. BRUTO]]-TSEG[[#This Row],[ISR]]</f>
        <v>7000</v>
      </c>
      <c r="H111" s="7" t="s">
        <v>3</v>
      </c>
    </row>
    <row r="112" spans="1:8">
      <c r="A112" s="6" t="s">
        <v>30</v>
      </c>
      <c r="B112" s="11" t="s">
        <v>6</v>
      </c>
      <c r="C112" s="6" t="s">
        <v>5</v>
      </c>
      <c r="D112" s="6" t="s">
        <v>4</v>
      </c>
      <c r="E112" s="9">
        <v>5000</v>
      </c>
      <c r="F112" s="9">
        <v>0</v>
      </c>
      <c r="G112" s="8">
        <f>TSEG[[#This Row],[ING. BRUTO]]-TSEG[[#This Row],[ISR]]</f>
        <v>5000</v>
      </c>
      <c r="H112" s="7" t="s">
        <v>3</v>
      </c>
    </row>
    <row r="113" spans="1:8">
      <c r="A113" s="6" t="s">
        <v>29</v>
      </c>
      <c r="B113" s="11" t="s">
        <v>6</v>
      </c>
      <c r="C113" s="6" t="s">
        <v>5</v>
      </c>
      <c r="D113" s="6" t="s">
        <v>4</v>
      </c>
      <c r="E113" s="9">
        <v>7000</v>
      </c>
      <c r="F113" s="9">
        <v>0</v>
      </c>
      <c r="G113" s="8">
        <f>TSEG[[#This Row],[ING. BRUTO]]-TSEG[[#This Row],[ISR]]</f>
        <v>7000</v>
      </c>
      <c r="H113" s="7" t="s">
        <v>3</v>
      </c>
    </row>
    <row r="114" spans="1:8">
      <c r="A114" s="6" t="s">
        <v>28</v>
      </c>
      <c r="B114" s="11" t="s">
        <v>6</v>
      </c>
      <c r="C114" s="6" t="s">
        <v>5</v>
      </c>
      <c r="D114" s="6" t="s">
        <v>4</v>
      </c>
      <c r="E114" s="9">
        <v>8000</v>
      </c>
      <c r="F114" s="9">
        <v>0</v>
      </c>
      <c r="G114" s="8">
        <f>TSEG[[#This Row],[ING. BRUTO]]-TSEG[[#This Row],[ISR]]</f>
        <v>8000</v>
      </c>
      <c r="H114" s="7" t="s">
        <v>3</v>
      </c>
    </row>
    <row r="115" spans="1:8">
      <c r="A115" s="6" t="s">
        <v>27</v>
      </c>
      <c r="B115" s="11" t="s">
        <v>6</v>
      </c>
      <c r="C115" s="6" t="s">
        <v>5</v>
      </c>
      <c r="D115" s="6" t="s">
        <v>4</v>
      </c>
      <c r="E115" s="9">
        <v>8000</v>
      </c>
      <c r="F115" s="9">
        <v>0</v>
      </c>
      <c r="G115" s="8">
        <f>TSEG[[#This Row],[ING. BRUTO]]-TSEG[[#This Row],[ISR]]</f>
        <v>8000</v>
      </c>
      <c r="H115" s="7" t="s">
        <v>3</v>
      </c>
    </row>
    <row r="116" spans="1:8">
      <c r="A116" s="6" t="s">
        <v>26</v>
      </c>
      <c r="B116" s="10" t="s">
        <v>6</v>
      </c>
      <c r="C116" s="6" t="s">
        <v>5</v>
      </c>
      <c r="D116" s="6" t="s">
        <v>4</v>
      </c>
      <c r="E116" s="9">
        <v>12000</v>
      </c>
      <c r="F116" s="9">
        <v>0</v>
      </c>
      <c r="G116" s="8">
        <f>TSEG[[#This Row],[ING. BRUTO]]-TSEG[[#This Row],[ISR]]</f>
        <v>12000</v>
      </c>
      <c r="H116" s="7" t="s">
        <v>3</v>
      </c>
    </row>
    <row r="117" spans="1:8">
      <c r="A117" s="6" t="s">
        <v>25</v>
      </c>
      <c r="B117" s="10" t="s">
        <v>6</v>
      </c>
      <c r="C117" s="6" t="s">
        <v>5</v>
      </c>
      <c r="D117" s="6" t="s">
        <v>4</v>
      </c>
      <c r="E117" s="9">
        <v>6000</v>
      </c>
      <c r="F117" s="9">
        <v>0</v>
      </c>
      <c r="G117" s="8">
        <f>TSEG[[#This Row],[ING. BRUTO]]-TSEG[[#This Row],[ISR]]</f>
        <v>6000</v>
      </c>
      <c r="H117" s="7" t="s">
        <v>3</v>
      </c>
    </row>
    <row r="118" spans="1:8">
      <c r="A118" s="6" t="s">
        <v>24</v>
      </c>
      <c r="B118" s="10" t="s">
        <v>6</v>
      </c>
      <c r="C118" s="6" t="s">
        <v>5</v>
      </c>
      <c r="D118" s="6" t="s">
        <v>4</v>
      </c>
      <c r="E118" s="9">
        <v>6000</v>
      </c>
      <c r="F118" s="9">
        <v>0</v>
      </c>
      <c r="G118" s="8">
        <f>TSEG[[#This Row],[ING. BRUTO]]-TSEG[[#This Row],[ISR]]</f>
        <v>6000</v>
      </c>
      <c r="H118" s="7" t="s">
        <v>3</v>
      </c>
    </row>
    <row r="119" spans="1:8">
      <c r="A119" s="6" t="s">
        <v>23</v>
      </c>
      <c r="B119" s="10" t="s">
        <v>6</v>
      </c>
      <c r="C119" s="6" t="s">
        <v>5</v>
      </c>
      <c r="D119" s="6" t="s">
        <v>4</v>
      </c>
      <c r="E119" s="9">
        <v>21000</v>
      </c>
      <c r="F119" s="9">
        <v>0</v>
      </c>
      <c r="G119" s="8">
        <f>TSEG[[#This Row],[ING. BRUTO]]-TSEG[[#This Row],[ISR]]</f>
        <v>21000</v>
      </c>
      <c r="H119" s="7" t="s">
        <v>9</v>
      </c>
    </row>
    <row r="120" spans="1:8">
      <c r="A120" s="6" t="s">
        <v>22</v>
      </c>
      <c r="B120" s="10" t="s">
        <v>6</v>
      </c>
      <c r="C120" s="6" t="s">
        <v>5</v>
      </c>
      <c r="D120" s="6" t="s">
        <v>4</v>
      </c>
      <c r="E120" s="9">
        <v>6000</v>
      </c>
      <c r="F120" s="9">
        <v>0</v>
      </c>
      <c r="G120" s="8">
        <f>TSEG[[#This Row],[ING. BRUTO]]-TSEG[[#This Row],[ISR]]</f>
        <v>6000</v>
      </c>
      <c r="H120" s="7" t="s">
        <v>3</v>
      </c>
    </row>
    <row r="121" spans="1:8">
      <c r="A121" s="6" t="s">
        <v>21</v>
      </c>
      <c r="B121" s="10" t="s">
        <v>6</v>
      </c>
      <c r="C121" s="6" t="s">
        <v>5</v>
      </c>
      <c r="D121" s="6" t="s">
        <v>4</v>
      </c>
      <c r="E121" s="9">
        <v>7000</v>
      </c>
      <c r="F121" s="9">
        <v>0</v>
      </c>
      <c r="G121" s="8">
        <f>TSEG[[#This Row],[ING. BRUTO]]-TSEG[[#This Row],[ISR]]</f>
        <v>7000</v>
      </c>
      <c r="H121" s="7" t="s">
        <v>3</v>
      </c>
    </row>
    <row r="122" spans="1:8">
      <c r="A122" s="6" t="s">
        <v>20</v>
      </c>
      <c r="B122" s="10" t="s">
        <v>6</v>
      </c>
      <c r="C122" s="6" t="s">
        <v>5</v>
      </c>
      <c r="D122" s="6" t="s">
        <v>4</v>
      </c>
      <c r="E122" s="9">
        <v>18000</v>
      </c>
      <c r="F122" s="9">
        <v>0</v>
      </c>
      <c r="G122" s="8">
        <f>TSEG[[#This Row],[ING. BRUTO]]-TSEG[[#This Row],[ISR]]</f>
        <v>18000</v>
      </c>
      <c r="H122" s="7" t="s">
        <v>3</v>
      </c>
    </row>
    <row r="123" spans="1:8">
      <c r="A123" s="6" t="s">
        <v>19</v>
      </c>
      <c r="B123" s="10" t="s">
        <v>6</v>
      </c>
      <c r="C123" s="6" t="s">
        <v>5</v>
      </c>
      <c r="D123" s="6" t="s">
        <v>4</v>
      </c>
      <c r="E123" s="9">
        <v>7000</v>
      </c>
      <c r="F123" s="9">
        <v>0</v>
      </c>
      <c r="G123" s="8">
        <f>TSEG[[#This Row],[ING. BRUTO]]-TSEG[[#This Row],[ISR]]</f>
        <v>7000</v>
      </c>
      <c r="H123" s="7" t="s">
        <v>9</v>
      </c>
    </row>
    <row r="124" spans="1:8">
      <c r="A124" s="6" t="s">
        <v>18</v>
      </c>
      <c r="B124" s="10" t="s">
        <v>6</v>
      </c>
      <c r="C124" s="6" t="s">
        <v>5</v>
      </c>
      <c r="D124" s="6" t="s">
        <v>4</v>
      </c>
      <c r="E124" s="9">
        <v>6000</v>
      </c>
      <c r="F124" s="9">
        <v>0</v>
      </c>
      <c r="G124" s="8">
        <f>TSEG[[#This Row],[ING. BRUTO]]-TSEG[[#This Row],[ISR]]</f>
        <v>6000</v>
      </c>
      <c r="H124" s="7" t="s">
        <v>3</v>
      </c>
    </row>
    <row r="125" spans="1:8">
      <c r="A125" s="6" t="s">
        <v>17</v>
      </c>
      <c r="B125" s="10" t="s">
        <v>6</v>
      </c>
      <c r="C125" s="6" t="s">
        <v>5</v>
      </c>
      <c r="D125" s="6" t="s">
        <v>4</v>
      </c>
      <c r="E125" s="9">
        <v>9000</v>
      </c>
      <c r="F125" s="9">
        <v>0</v>
      </c>
      <c r="G125" s="8">
        <f>TSEG[[#This Row],[ING. BRUTO]]-TSEG[[#This Row],[ISR]]</f>
        <v>9000</v>
      </c>
      <c r="H125" s="7" t="s">
        <v>3</v>
      </c>
    </row>
    <row r="126" spans="1:8">
      <c r="A126" s="6" t="s">
        <v>16</v>
      </c>
      <c r="B126" s="11" t="s">
        <v>6</v>
      </c>
      <c r="C126" s="6" t="s">
        <v>5</v>
      </c>
      <c r="D126" s="6" t="s">
        <v>4</v>
      </c>
      <c r="E126" s="9">
        <v>6000</v>
      </c>
      <c r="F126" s="9">
        <v>0</v>
      </c>
      <c r="G126" s="8">
        <f>TSEG[[#This Row],[ING. BRUTO]]-TSEG[[#This Row],[ISR]]</f>
        <v>6000</v>
      </c>
      <c r="H126" s="7" t="s">
        <v>3</v>
      </c>
    </row>
    <row r="127" spans="1:8">
      <c r="A127" s="6" t="s">
        <v>15</v>
      </c>
      <c r="B127" s="11" t="s">
        <v>6</v>
      </c>
      <c r="C127" s="6" t="s">
        <v>5</v>
      </c>
      <c r="D127" s="6" t="s">
        <v>4</v>
      </c>
      <c r="E127" s="9">
        <v>7000</v>
      </c>
      <c r="F127" s="9">
        <v>0</v>
      </c>
      <c r="G127" s="8">
        <f>TSEG[[#This Row],[ING. BRUTO]]-TSEG[[#This Row],[ISR]]</f>
        <v>7000</v>
      </c>
      <c r="H127" s="7" t="s">
        <v>3</v>
      </c>
    </row>
    <row r="128" spans="1:8">
      <c r="A128" s="6" t="s">
        <v>14</v>
      </c>
      <c r="B128" s="11" t="s">
        <v>6</v>
      </c>
      <c r="C128" s="6" t="s">
        <v>5</v>
      </c>
      <c r="D128" s="6" t="s">
        <v>4</v>
      </c>
      <c r="E128" s="9">
        <v>6000</v>
      </c>
      <c r="F128" s="9">
        <v>0</v>
      </c>
      <c r="G128" s="8">
        <f>TSEG[[#This Row],[ING. BRUTO]]-TSEG[[#This Row],[ISR]]</f>
        <v>6000</v>
      </c>
      <c r="H128" s="7" t="s">
        <v>3</v>
      </c>
    </row>
    <row r="129" spans="1:8">
      <c r="A129" s="6" t="s">
        <v>13</v>
      </c>
      <c r="B129" s="10" t="s">
        <v>6</v>
      </c>
      <c r="C129" s="6" t="s">
        <v>5</v>
      </c>
      <c r="D129" s="6" t="s">
        <v>4</v>
      </c>
      <c r="E129" s="9">
        <v>7000</v>
      </c>
      <c r="F129" s="9">
        <v>0</v>
      </c>
      <c r="G129" s="8">
        <f>TSEG[[#This Row],[ING. BRUTO]]-TSEG[[#This Row],[ISR]]</f>
        <v>7000</v>
      </c>
      <c r="H129" s="7" t="s">
        <v>3</v>
      </c>
    </row>
    <row r="130" spans="1:8">
      <c r="A130" s="6" t="s">
        <v>12</v>
      </c>
      <c r="B130" s="10" t="s">
        <v>6</v>
      </c>
      <c r="C130" s="6" t="s">
        <v>5</v>
      </c>
      <c r="D130" s="6" t="s">
        <v>4</v>
      </c>
      <c r="E130" s="9">
        <v>24000</v>
      </c>
      <c r="F130" s="9">
        <v>0</v>
      </c>
      <c r="G130" s="8">
        <f>TSEG[[#This Row],[ING. BRUTO]]-TSEG[[#This Row],[ISR]]</f>
        <v>24000</v>
      </c>
      <c r="H130" s="7" t="s">
        <v>9</v>
      </c>
    </row>
    <row r="131" spans="1:8">
      <c r="A131" s="6" t="s">
        <v>11</v>
      </c>
      <c r="B131" s="10" t="s">
        <v>6</v>
      </c>
      <c r="C131" s="6" t="s">
        <v>5</v>
      </c>
      <c r="D131" s="6" t="s">
        <v>4</v>
      </c>
      <c r="E131" s="9">
        <v>6000</v>
      </c>
      <c r="F131" s="9">
        <v>0</v>
      </c>
      <c r="G131" s="8">
        <f>TSEG[[#This Row],[ING. BRUTO]]-TSEG[[#This Row],[ISR]]</f>
        <v>6000</v>
      </c>
      <c r="H131" s="7" t="s">
        <v>3</v>
      </c>
    </row>
    <row r="132" spans="1:8">
      <c r="A132" s="6" t="s">
        <v>10</v>
      </c>
      <c r="B132" s="10" t="s">
        <v>6</v>
      </c>
      <c r="C132" s="6" t="s">
        <v>5</v>
      </c>
      <c r="D132" s="6" t="s">
        <v>4</v>
      </c>
      <c r="E132" s="9">
        <v>7800</v>
      </c>
      <c r="F132" s="9">
        <v>0</v>
      </c>
      <c r="G132" s="8">
        <f>TSEG[[#This Row],[ING. BRUTO]]-TSEG[[#This Row],[ISR]]</f>
        <v>7800</v>
      </c>
      <c r="H132" s="7" t="s">
        <v>9</v>
      </c>
    </row>
    <row r="133" spans="1:8">
      <c r="A133" s="6" t="s">
        <v>8</v>
      </c>
      <c r="B133" s="10" t="s">
        <v>6</v>
      </c>
      <c r="C133" s="6" t="s">
        <v>5</v>
      </c>
      <c r="D133" s="6" t="s">
        <v>4</v>
      </c>
      <c r="E133" s="9">
        <v>7000</v>
      </c>
      <c r="F133" s="9">
        <v>0</v>
      </c>
      <c r="G133" s="8">
        <f>TSEG[[#This Row],[ING. BRUTO]]-TSEG[[#This Row],[ISR]]</f>
        <v>7000</v>
      </c>
      <c r="H133" s="7" t="s">
        <v>3</v>
      </c>
    </row>
    <row r="134" spans="1:8">
      <c r="A134" s="6" t="s">
        <v>7</v>
      </c>
      <c r="B134" s="10" t="s">
        <v>6</v>
      </c>
      <c r="C134" s="6" t="s">
        <v>5</v>
      </c>
      <c r="D134" s="6" t="s">
        <v>4</v>
      </c>
      <c r="E134" s="9">
        <v>5000</v>
      </c>
      <c r="F134" s="9">
        <v>0</v>
      </c>
      <c r="G134" s="8">
        <f>TSEG[[#This Row],[ING. BRUTO]]-TSEG[[#This Row],[ISR]]</f>
        <v>5000</v>
      </c>
      <c r="H134" s="7" t="s">
        <v>3</v>
      </c>
    </row>
    <row r="135" spans="1:8">
      <c r="A135" s="6" t="s">
        <v>2</v>
      </c>
      <c r="B135" s="6">
        <f>SUBTOTAL(103,TSEG[CARGO])</f>
        <v>127</v>
      </c>
      <c r="C135" s="6"/>
      <c r="D135" s="6"/>
      <c r="E135" s="5">
        <f>SUBTOTAL(109,TSEG[ING. BRUTO])</f>
        <v>1354490</v>
      </c>
      <c r="F135" s="5">
        <f>SUBTOTAL(109,TSEG[ISR])</f>
        <v>38074.620000000003</v>
      </c>
      <c r="G135" s="4">
        <f>SUBTOTAL(109,TSEG[ING. NETO])</f>
        <v>1316415.3799999999</v>
      </c>
      <c r="H135" s="7"/>
    </row>
    <row r="136" spans="1:8">
      <c r="A136" s="6"/>
      <c r="B136" s="6"/>
      <c r="C136" s="6"/>
      <c r="D136" s="6"/>
      <c r="E136" s="5"/>
      <c r="F136" s="5"/>
      <c r="G136" s="5"/>
      <c r="H136" s="4"/>
    </row>
    <row r="137" spans="1:8">
      <c r="A137" s="6"/>
      <c r="B137" s="6"/>
      <c r="C137" s="6"/>
      <c r="D137" s="6"/>
      <c r="E137" s="5"/>
      <c r="F137" s="5"/>
      <c r="G137" s="5"/>
      <c r="H137" s="4"/>
    </row>
    <row r="138" spans="1:8">
      <c r="A138" s="6"/>
      <c r="B138" s="6"/>
      <c r="C138" s="6"/>
      <c r="D138" s="6"/>
      <c r="E138" s="5"/>
      <c r="F138" s="5"/>
      <c r="G138" s="5"/>
      <c r="H138" s="4"/>
    </row>
    <row r="139" spans="1:8">
      <c r="A139" s="6"/>
      <c r="B139" s="6"/>
      <c r="C139" s="6"/>
      <c r="D139" s="6"/>
      <c r="E139" s="5"/>
      <c r="F139" s="5"/>
      <c r="G139" s="5"/>
      <c r="H139" s="4"/>
    </row>
    <row r="140" spans="1:8" ht="15.75">
      <c r="A140" s="3" t="s">
        <v>1</v>
      </c>
    </row>
    <row r="141" spans="1:8">
      <c r="A141" s="2" t="s">
        <v>0</v>
      </c>
    </row>
  </sheetData>
  <printOptions horizontalCentered="1"/>
  <pageMargins left="0.23622047244094491" right="0.23622047244094491" top="0.19685039370078741" bottom="0.74803149606299213" header="0.31496062992125984" footer="0.31496062992125984"/>
  <pageSetup paperSize="5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0F8E1-6706-497C-A02A-C5B2D269A493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COMP.SEG.</vt:lpstr>
      <vt:lpstr>Hoja1</vt:lpstr>
      <vt:lpstr>COMP.SEG.!Área_de_impresión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2021-12-17T15:50:12Z</dcterms:created>
  <dcterms:modified xsi:type="dcterms:W3CDTF">2021-12-17T15:51:10Z</dcterms:modified>
</cp:coreProperties>
</file>