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Febrero\Contabilidad\"/>
    </mc:Choice>
  </mc:AlternateContent>
  <xr:revisionPtr revIDLastSave="0" documentId="8_{D8AC79EB-779A-4366-9B8A-8812CA20B891}" xr6:coauthVersionLast="47" xr6:coauthVersionMax="47" xr10:uidLastSave="{00000000-0000-0000-0000-000000000000}"/>
  <bookViews>
    <workbookView xWindow="-120" yWindow="-120" windowWidth="20730" windowHeight="11160" xr2:uid="{01A7BA87-A328-45C0-AE82-0AE2CBA2C53C}"/>
  </bookViews>
  <sheets>
    <sheet name=" Relación de Pagos FEBRERO 2024" sheetId="1" r:id="rId1"/>
  </sheets>
  <externalReferences>
    <externalReference r:id="rId2"/>
  </externalReferences>
  <definedNames>
    <definedName name="_xlnm._FilterDatabase" localSheetId="0" hidden="1">' Relación de Pagos FEBRERO 2024'!$A$4:$J$50</definedName>
    <definedName name="_xlnm.Print_Area" localSheetId="0">' Relación de Pagos FEBRERO 2024'!$A$1:$J$70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 Relación de Pagos FEBRERO 2024'!$1:$4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" i="1"/>
  <c r="F50" i="1"/>
  <c r="G50" i="1"/>
  <c r="H50" i="1" l="1"/>
  <c r="K53" i="1"/>
</calcChain>
</file>

<file path=xl/sharedStrings.xml><?xml version="1.0" encoding="utf-8"?>
<sst xmlns="http://schemas.openxmlformats.org/spreadsheetml/2006/main" count="198" uniqueCount="80">
  <si>
    <t>RELACIÓN DE PAGOS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</si>
  <si>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</si>
  <si>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</si>
  <si>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</si>
  <si>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</si>
  <si>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</si>
  <si>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</si>
  <si>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</si>
  <si>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</si>
  <si>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ESTADO</t>
  </si>
  <si>
    <t>TOTALES</t>
  </si>
  <si>
    <t>PAGADO CON                   CK./LIB. NO.</t>
  </si>
  <si>
    <t>Made Gomez Grupo de Impresión, SRL</t>
  </si>
  <si>
    <t>Martinez Torres Traveling SRL</t>
  </si>
  <si>
    <t>Servicio de almuerzo y cena personal civil y militar</t>
  </si>
  <si>
    <t>Inversiones ND &amp; Asociados SRL</t>
  </si>
  <si>
    <t>B1500000855</t>
  </si>
  <si>
    <t>B1500000193</t>
  </si>
  <si>
    <t>PAGADO</t>
  </si>
  <si>
    <t>MINISTERIO DE CULTURA
DEPARTAMENTO DE CONTABILIDAD
RELACIÓN DE PAGOS                                    
MES DE FEBRERO 2024</t>
  </si>
  <si>
    <t>Odanni Santana Luciano</t>
  </si>
  <si>
    <t>Diseño estructural del centro de documentación y el comedor</t>
  </si>
  <si>
    <t>Ruddy Nelson Frías Angeles</t>
  </si>
  <si>
    <t>Servicio como notario</t>
  </si>
  <si>
    <t>Ruddy Nelson Frias Angeles</t>
  </si>
  <si>
    <t>Impresión y encuadernacion</t>
  </si>
  <si>
    <t>Genius Print Graphicc, SRL</t>
  </si>
  <si>
    <t>Impresiones varias</t>
  </si>
  <si>
    <t>Franmyr Confecciones y Diseño, SRL</t>
  </si>
  <si>
    <t>Adquisicion de uniformes</t>
  </si>
  <si>
    <t>Abastecimientos comerciales FJJ,SRL</t>
  </si>
  <si>
    <t>Adquisicion de mareriales de limpieza y desechables</t>
  </si>
  <si>
    <t>Servicio almuerzos y cenas para personal civil y militar</t>
  </si>
  <si>
    <t>Soluciones Integrales</t>
  </si>
  <si>
    <t>Abastecimiento de agua</t>
  </si>
  <si>
    <t>Grupo Astro, SRL</t>
  </si>
  <si>
    <t>Confeccion de enmarcados</t>
  </si>
  <si>
    <t>Jardin  Ilusiones, SRL</t>
  </si>
  <si>
    <t>Compra arreglos florales y pucheros</t>
  </si>
  <si>
    <t>Velez Import, SRL</t>
  </si>
  <si>
    <t>Adquisicion material gastable</t>
  </si>
  <si>
    <t>Lavanderia Royal, SRL</t>
  </si>
  <si>
    <t>Servicio de lavado y planchado</t>
  </si>
  <si>
    <t>Magna Motors SA</t>
  </si>
  <si>
    <t>Manteniminto y reparacion de vehiculo</t>
  </si>
  <si>
    <t>Supligensa, SRL</t>
  </si>
  <si>
    <t>OMX Multiservicios, SRL</t>
  </si>
  <si>
    <t>Inversiones ND &amp; Asociados</t>
  </si>
  <si>
    <t>Adquisicion de material gastable</t>
  </si>
  <si>
    <t>Adquisicion de aparatos electricos y ventiladores</t>
  </si>
  <si>
    <t>Ingenieria Electromecanica y Construcciones Dingecon SRL</t>
  </si>
  <si>
    <t>Mantenimiento preventivo y correctivo de equipos de generacion electrica</t>
  </si>
  <si>
    <t>Fereroelectro Industrial y Refrigeracion F &amp; H, SRL</t>
  </si>
  <si>
    <t>Adquisicion de materiales y accesorios de refrigeracion</t>
  </si>
  <si>
    <t>B1500000002</t>
  </si>
  <si>
    <t>B1500000302</t>
  </si>
  <si>
    <t>B1500000301</t>
  </si>
  <si>
    <t>B1500000196</t>
  </si>
  <si>
    <t>B1500000310</t>
  </si>
  <si>
    <t>B1500000001</t>
  </si>
  <si>
    <t>B1500000612</t>
  </si>
  <si>
    <t>B1500001065</t>
  </si>
  <si>
    <t>B1500000445</t>
  </si>
  <si>
    <t>B1500007315</t>
  </si>
  <si>
    <t>B1500002329</t>
  </si>
  <si>
    <t>B1500002332</t>
  </si>
  <si>
    <t>B1500001074</t>
  </si>
  <si>
    <t>B1500000876</t>
  </si>
  <si>
    <t>B1500001058</t>
  </si>
  <si>
    <t>B1500007103</t>
  </si>
  <si>
    <t>B1500007110</t>
  </si>
  <si>
    <t>B1500007139</t>
  </si>
  <si>
    <t>B1500007165</t>
  </si>
  <si>
    <t>B1500007239</t>
  </si>
  <si>
    <t>B1500007237</t>
  </si>
  <si>
    <t>B1500001984</t>
  </si>
  <si>
    <t>B1500001983</t>
  </si>
  <si>
    <t>B1500000140</t>
  </si>
  <si>
    <t>B1500000498</t>
  </si>
  <si>
    <t>CK 42962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</si>
</sst>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dd/mm/yyyy;@"/>
    <numFmt numFmtId="166" formatCode="dd\-mmm\-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2"/>
      <color theme="0"/>
      <name val="Times New Roman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sz val="10"/>
      <name val="Calibri"/>
      <family val="2"/>
    </font>
    <font>
      <sz val="10"/>
      <color theme="0"/>
      <name val="Calibri"/>
      <family val="2"/>
    </font>
    <font>
      <sz val="10"/>
      <name val="Times New Roman"/>
      <family val="1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43" fontId="2" fillId="2" borderId="0" xfId="1" applyFont="1" applyFill="1"/>
    <xf numFmtId="0" fontId="2" fillId="2" borderId="0" xfId="0" applyFont="1" applyFill="1"/>
    <xf numFmtId="43" fontId="3" fillId="2" borderId="0" xfId="0" applyNumberFormat="1" applyFont="1" applyFill="1"/>
    <xf numFmtId="0" fontId="3" fillId="2" borderId="0" xfId="0" applyFont="1" applyFill="1" applyAlignment="1">
      <alignment horizontal="center"/>
    </xf>
    <xf numFmtId="43" fontId="2" fillId="2" borderId="0" xfId="0" applyNumberFormat="1" applyFont="1" applyFill="1"/>
    <xf numFmtId="0" fontId="2" fillId="2" borderId="0" xfId="0" applyFont="1" applyFill="1" applyAlignment="1">
      <alignment wrapText="1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43" fontId="3" fillId="2" borderId="0" xfId="1" applyFont="1" applyFill="1" applyBorder="1"/>
    <xf numFmtId="43" fontId="6" fillId="2" borderId="0" xfId="0" applyNumberFormat="1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43" fontId="9" fillId="3" borderId="6" xfId="0" applyNumberFormat="1" applyFont="1" applyFill="1" applyBorder="1" applyAlignment="1">
      <alignment vertical="center"/>
    </xf>
    <xf numFmtId="43" fontId="11" fillId="3" borderId="6" xfId="0" applyNumberFormat="1" applyFont="1" applyFill="1" applyBorder="1" applyAlignment="1">
      <alignment vertical="center"/>
    </xf>
    <xf numFmtId="43" fontId="7" fillId="2" borderId="0" xfId="1" applyFont="1" applyFill="1" applyBorder="1"/>
    <xf numFmtId="43" fontId="8" fillId="2" borderId="0" xfId="1" applyFont="1" applyFill="1" applyBorder="1"/>
    <xf numFmtId="43" fontId="7" fillId="2" borderId="0" xfId="0" applyNumberFormat="1" applyFont="1" applyFill="1"/>
    <xf numFmtId="43" fontId="8" fillId="2" borderId="0" xfId="0" applyNumberFormat="1" applyFont="1" applyFill="1"/>
    <xf numFmtId="0" fontId="12" fillId="2" borderId="4" xfId="0" applyFont="1" applyFill="1" applyBorder="1" applyAlignment="1">
      <alignment horizontal="center" vertical="center" wrapText="1"/>
    </xf>
    <xf numFmtId="43" fontId="12" fillId="0" borderId="4" xfId="1" applyFont="1" applyFill="1" applyBorder="1" applyAlignment="1">
      <alignment horizontal="center" vertical="center"/>
    </xf>
    <xf numFmtId="0" fontId="12" fillId="0" borderId="4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9" fillId="3" borderId="4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2" fillId="0" borderId="4" xfId="0" applyFont="1" applyBorder="1" applyAlignment="1">
      <alignment horizontal="center" vertical="center" wrapText="1"/>
    </xf>
    <xf numFmtId="166" fontId="12" fillId="0" borderId="4" xfId="0" applyNumberFormat="1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center"/>
    </xf>
    <xf numFmtId="43" fontId="5" fillId="0" borderId="4" xfId="0" applyNumberFormat="1" applyFont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 wrapText="1"/>
    </xf>
  </cellXfs>
  <cellStyles count="4">
    <cellStyle name="Millares" xfId="1" builtinId="3"/>
    <cellStyle name="Millares 2" xfId="3" xr:uid="{8DE7FA1F-D00E-4666-98EC-9C565A6EEB8C}"/>
    <cellStyle name="Millares 2 2" xfId="2" xr:uid="{3B92A15C-100B-4F82-A4FD-554C681A70B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1558748</xdr:colOff>
      <xdr:row>0</xdr:row>
      <xdr:rowOff>78372</xdr:rowOff>
    </xdr:from>
    <xdr:ext cx="1366788" cy="914951"/>
    <xdr:pic>
      <xdr:nvPicPr>
        <xdr:cNvPr id="2" name="Imagen 1">
          <a:extLst>
            <a:ext uri="{FF2B5EF4-FFF2-40B4-BE49-F238E27FC236}">
              <a16:creationId xmlns:a16="http://schemas.microsoft.com/office/drawing/2014/main" id="{FCA3E2AB-FE72-4713-85F8-A233F09A4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319" y="78372"/>
          <a:ext cx="1366788" cy="914951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55</xdr:row>
      <xdr:rowOff>74084</xdr:rowOff>
    </xdr:from>
    <xdr:to>
      <xdr:col>1</xdr:col>
      <xdr:colOff>4233</xdr:colOff>
      <xdr:row>60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DFE4B0-9E20-4BAE-A8A2-13050D40100C}"/>
            </a:ext>
          </a:extLst>
        </xdr:cNvPr>
        <xdr:cNvSpPr txBox="1"/>
      </xdr:nvSpPr>
      <xdr:spPr>
        <a:xfrm>
          <a:off x="264583" y="69054134"/>
          <a:ext cx="2044700" cy="716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 ABAD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Financiero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171450</xdr:colOff>
      <xdr:row>55</xdr:row>
      <xdr:rowOff>102659</xdr:rowOff>
    </xdr:from>
    <xdr:to>
      <xdr:col>3</xdr:col>
      <xdr:colOff>755650</xdr:colOff>
      <xdr:row>60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C76B44-ADB6-4DFA-AD07-3B2142B6DAEE}"/>
            </a:ext>
          </a:extLst>
        </xdr:cNvPr>
        <xdr:cNvSpPr txBox="1"/>
      </xdr:nvSpPr>
      <xdr:spPr>
        <a:xfrm>
          <a:off x="5114925" y="69082709"/>
          <a:ext cx="2098675" cy="697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55</xdr:row>
      <xdr:rowOff>84667</xdr:rowOff>
    </xdr:from>
    <xdr:to>
      <xdr:col>9</xdr:col>
      <xdr:colOff>645584</xdr:colOff>
      <xdr:row>59</xdr:row>
      <xdr:rowOff>114300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B6ECF7-9976-492F-BF4F-936ABE5CE080}"/>
            </a:ext>
          </a:extLst>
        </xdr:cNvPr>
        <xdr:cNvSpPr txBox="1"/>
      </xdr:nvSpPr>
      <xdr:spPr>
        <a:xfrm>
          <a:off x="8407401" y="69064717"/>
          <a:ext cx="4287308" cy="6392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5F2-DB2F-4EA3-93F9-F468A03472DB}">
  <sheetPr>
    <tabColor theme="8"/>
  </sheetPr>
  <dimension ref="A1:AR61"/>
  <sheetViews>
    <sheetView tabSelected="1" zoomScale="70" zoomScaleNormal="70" zoomScalePageLayoutView="90" workbookViewId="0">
      <selection activeCell="N3" sqref="N3"/>
    </sheetView>
  </sheetViews>
  <sheetFormatPr baseColWidth="10" defaultRowHeight="12" x14ac:dyDescent="0.2"/>
  <cols>
    <col min="1" max="1" width="35.140625" style="36" customWidth="1"/>
    <col min="2" max="2" width="38.28515625" style="34" customWidth="1"/>
    <col min="3" max="3" width="24.28515625" style="7" customWidth="1"/>
    <col min="4" max="4" width="15.42578125" style="2" customWidth="1"/>
    <col min="5" max="5" width="16.5703125" style="7" customWidth="1"/>
    <col min="6" max="6" width="18" style="5" customWidth="1"/>
    <col min="7" max="7" width="17.7109375" style="5" customWidth="1"/>
    <col min="8" max="8" width="14.7109375" style="2" customWidth="1"/>
    <col min="9" max="9" width="16.7109375" style="2" customWidth="1"/>
    <col min="10" max="10" width="17.28515625" style="2" customWidth="1"/>
    <col min="11" max="11" width="19" style="2" customWidth="1"/>
    <col min="12" max="16384" width="11.42578125" style="2"/>
  </cols>
  <sheetData>
    <row r="1" spans="1:44" s="9" customFormat="1" ht="140.25" customHeight="1" x14ac:dyDescent="0.25">
      <c r="A1" s="49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44" ht="24.75" customHeight="1" x14ac:dyDescent="0.2">
      <c r="A2" s="35"/>
      <c r="B2" s="31"/>
      <c r="C2" s="17"/>
      <c r="D2" s="16"/>
      <c r="E2" s="17"/>
      <c r="F2" s="15"/>
      <c r="G2" s="15"/>
      <c r="H2" s="16"/>
      <c r="I2" s="16"/>
      <c r="J2" s="16"/>
    </row>
    <row r="3" spans="1:44" ht="18" customHeight="1" x14ac:dyDescent="0.2">
      <c r="A3" s="41" t="s">
        <v>0</v>
      </c>
      <c r="B3" s="42"/>
      <c r="C3" s="42"/>
      <c r="D3" s="42"/>
      <c r="E3" s="42"/>
      <c r="F3" s="42"/>
      <c r="G3" s="42"/>
      <c r="H3" s="42"/>
      <c r="I3" s="42"/>
      <c r="J3" s="43"/>
    </row>
    <row r="4" spans="1:44" s="3" customFormat="1" ht="39.75" customHeight="1" x14ac:dyDescent="0.2">
      <c r="A4" s="18" t="s">
        <v>1</v>
      </c>
      <c r="B4" s="32" t="s">
        <v>2</v>
      </c>
      <c r="C4" s="18" t="s">
        <v>3</v>
      </c>
      <c r="D4" s="19" t="s">
        <v>4</v>
      </c>
      <c r="E4" s="19" t="s">
        <v>5</v>
      </c>
      <c r="F4" s="20" t="s">
        <v>6</v>
      </c>
      <c r="G4" s="19" t="s">
        <v>7</v>
      </c>
      <c r="H4" s="19" t="s">
        <v>8</v>
      </c>
      <c r="I4" s="19" t="s">
        <v>11</v>
      </c>
      <c r="J4" s="19" t="s">
        <v>9</v>
      </c>
    </row>
    <row r="5" spans="1:44" s="10" customFormat="1" ht="43.5" customHeight="1" x14ac:dyDescent="0.2">
      <c r="A5" s="37" t="s">
        <v>20</v>
      </c>
      <c r="B5" s="37" t="s">
        <v>21</v>
      </c>
      <c r="C5" s="39" t="s">
        <v>54</v>
      </c>
      <c r="D5" s="38">
        <v>45278</v>
      </c>
      <c r="E5" s="21">
        <v>45657</v>
      </c>
      <c r="F5" s="29">
        <v>147500</v>
      </c>
      <c r="G5" s="29">
        <v>147500</v>
      </c>
      <c r="H5" s="40">
        <f>F5-G5</f>
        <v>0</v>
      </c>
      <c r="I5" s="30" t="s">
        <v>79</v>
      </c>
      <c r="J5" s="28" t="s">
        <v>18</v>
      </c>
      <c r="K5" s="12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</row>
    <row r="6" spans="1:44" s="10" customFormat="1" ht="35.25" customHeight="1" x14ac:dyDescent="0.2">
      <c r="A6" s="37" t="s">
        <v>22</v>
      </c>
      <c r="B6" s="37" t="s">
        <v>23</v>
      </c>
      <c r="C6" s="39" t="s">
        <v>55</v>
      </c>
      <c r="D6" s="38">
        <v>45294</v>
      </c>
      <c r="E6" s="21">
        <v>45657</v>
      </c>
      <c r="F6" s="29">
        <v>21240</v>
      </c>
      <c r="G6" s="29">
        <v>21240</v>
      </c>
      <c r="H6" s="40">
        <f t="shared" ref="H6:H49" si="0">F6-G6</f>
        <v>0</v>
      </c>
      <c r="I6" s="30" t="s">
        <v>79</v>
      </c>
      <c r="J6" s="28" t="s">
        <v>18</v>
      </c>
      <c r="K6" s="12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</row>
    <row r="7" spans="1:44" s="10" customFormat="1" ht="35.25" customHeight="1" x14ac:dyDescent="0.2">
      <c r="A7" s="37" t="s">
        <v>24</v>
      </c>
      <c r="B7" s="37" t="s">
        <v>23</v>
      </c>
      <c r="C7" s="39" t="s">
        <v>56</v>
      </c>
      <c r="D7" s="38">
        <v>45293</v>
      </c>
      <c r="E7" s="21">
        <v>45657</v>
      </c>
      <c r="F7" s="29">
        <v>21240</v>
      </c>
      <c r="G7" s="29">
        <v>21240</v>
      </c>
      <c r="H7" s="40">
        <f t="shared" si="0"/>
        <v>0</v>
      </c>
      <c r="I7" s="30" t="s">
        <v>79</v>
      </c>
      <c r="J7" s="28" t="s">
        <v>18</v>
      </c>
      <c r="K7" s="12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</row>
    <row r="8" spans="1:44" s="10" customFormat="1" ht="33.75" customHeight="1" x14ac:dyDescent="0.2">
      <c r="A8" s="37" t="s">
        <v>12</v>
      </c>
      <c r="B8" s="37" t="s">
        <v>25</v>
      </c>
      <c r="C8" s="39" t="s">
        <v>57</v>
      </c>
      <c r="D8" s="38">
        <v>45295</v>
      </c>
      <c r="E8" s="21">
        <v>45657</v>
      </c>
      <c r="F8" s="29">
        <v>58292</v>
      </c>
      <c r="G8" s="29">
        <v>58292</v>
      </c>
      <c r="H8" s="40">
        <f t="shared" si="0"/>
        <v>0</v>
      </c>
      <c r="I8" s="30" t="s">
        <v>79</v>
      </c>
      <c r="J8" s="28" t="s">
        <v>18</v>
      </c>
      <c r="K8" s="12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</row>
    <row r="9" spans="1:44" s="10" customFormat="1" ht="38.25" customHeight="1" x14ac:dyDescent="0.2">
      <c r="A9" s="37" t="s">
        <v>26</v>
      </c>
      <c r="B9" s="37" t="s">
        <v>27</v>
      </c>
      <c r="C9" s="39" t="s">
        <v>58</v>
      </c>
      <c r="D9" s="38">
        <v>45276</v>
      </c>
      <c r="E9" s="21">
        <v>45657</v>
      </c>
      <c r="F9" s="29">
        <v>74999.97</v>
      </c>
      <c r="G9" s="29">
        <v>74999.97</v>
      </c>
      <c r="H9" s="40">
        <f t="shared" si="0"/>
        <v>0</v>
      </c>
      <c r="I9" s="30">
        <v>157</v>
      </c>
      <c r="J9" s="28" t="s">
        <v>18</v>
      </c>
      <c r="K9" s="12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</row>
    <row r="10" spans="1:44" s="10" customFormat="1" ht="36.75" customHeight="1" x14ac:dyDescent="0.2">
      <c r="A10" s="37" t="s">
        <v>28</v>
      </c>
      <c r="B10" s="38" t="s">
        <v>29</v>
      </c>
      <c r="C10" s="39" t="s">
        <v>59</v>
      </c>
      <c r="D10" s="38">
        <v>45301</v>
      </c>
      <c r="E10" s="21">
        <v>45657</v>
      </c>
      <c r="F10" s="29">
        <v>188682</v>
      </c>
      <c r="G10" s="29">
        <v>188682</v>
      </c>
      <c r="H10" s="40">
        <f t="shared" si="0"/>
        <v>0</v>
      </c>
      <c r="I10" s="30" t="s">
        <v>79</v>
      </c>
      <c r="J10" s="28" t="s">
        <v>18</v>
      </c>
      <c r="K10" s="12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</row>
    <row r="11" spans="1:44" s="10" customFormat="1" ht="45.75" customHeight="1" x14ac:dyDescent="0.2">
      <c r="A11" s="37" t="s">
        <v>30</v>
      </c>
      <c r="B11" s="37" t="s">
        <v>31</v>
      </c>
      <c r="C11" s="39" t="s">
        <v>60</v>
      </c>
      <c r="D11" s="38">
        <v>45279</v>
      </c>
      <c r="E11" s="21">
        <v>45657</v>
      </c>
      <c r="F11" s="29">
        <v>3186</v>
      </c>
      <c r="G11" s="29">
        <v>3186</v>
      </c>
      <c r="H11" s="40">
        <f t="shared" si="0"/>
        <v>0</v>
      </c>
      <c r="I11" s="30">
        <v>267</v>
      </c>
      <c r="J11" s="28" t="s">
        <v>18</v>
      </c>
      <c r="K11" s="12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</row>
    <row r="12" spans="1:44" s="10" customFormat="1" ht="45.75" customHeight="1" x14ac:dyDescent="0.2">
      <c r="A12" s="37" t="s">
        <v>30</v>
      </c>
      <c r="B12" s="37" t="s">
        <v>31</v>
      </c>
      <c r="C12" s="39" t="s">
        <v>60</v>
      </c>
      <c r="D12" s="38">
        <v>45279</v>
      </c>
      <c r="E12" s="21">
        <v>45657</v>
      </c>
      <c r="F12" s="29">
        <v>307661.40000000002</v>
      </c>
      <c r="G12" s="29">
        <v>307661.40000000002</v>
      </c>
      <c r="H12" s="40">
        <f t="shared" si="0"/>
        <v>0</v>
      </c>
      <c r="I12" s="30">
        <v>267</v>
      </c>
      <c r="J12" s="28" t="s">
        <v>18</v>
      </c>
      <c r="K12" s="12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</row>
    <row r="13" spans="1:44" s="10" customFormat="1" ht="42.75" customHeight="1" x14ac:dyDescent="0.2">
      <c r="A13" s="37" t="s">
        <v>30</v>
      </c>
      <c r="B13" s="37" t="s">
        <v>31</v>
      </c>
      <c r="C13" s="39" t="s">
        <v>60</v>
      </c>
      <c r="D13" s="38">
        <v>45279</v>
      </c>
      <c r="E13" s="21">
        <v>45657</v>
      </c>
      <c r="F13" s="29">
        <v>34644.800000000003</v>
      </c>
      <c r="G13" s="29">
        <v>34644.800000000003</v>
      </c>
      <c r="H13" s="40">
        <f t="shared" si="0"/>
        <v>0</v>
      </c>
      <c r="I13" s="30">
        <v>267</v>
      </c>
      <c r="J13" s="28" t="s">
        <v>18</v>
      </c>
      <c r="K13" s="12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</row>
    <row r="14" spans="1:44" s="10" customFormat="1" ht="39" customHeight="1" x14ac:dyDescent="0.2">
      <c r="A14" s="37" t="s">
        <v>30</v>
      </c>
      <c r="B14" s="37" t="s">
        <v>31</v>
      </c>
      <c r="C14" s="39" t="s">
        <v>60</v>
      </c>
      <c r="D14" s="38">
        <v>45279</v>
      </c>
      <c r="E14" s="21">
        <v>45657</v>
      </c>
      <c r="F14" s="29">
        <v>211021.4</v>
      </c>
      <c r="G14" s="29">
        <v>211021.4</v>
      </c>
      <c r="H14" s="40">
        <f t="shared" si="0"/>
        <v>0</v>
      </c>
      <c r="I14" s="30">
        <v>267</v>
      </c>
      <c r="J14" s="28" t="s">
        <v>18</v>
      </c>
      <c r="K14" s="12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</row>
    <row r="15" spans="1:44" s="10" customFormat="1" ht="36" customHeight="1" x14ac:dyDescent="0.2">
      <c r="A15" s="37" t="s">
        <v>13</v>
      </c>
      <c r="B15" s="37" t="s">
        <v>32</v>
      </c>
      <c r="C15" s="39" t="s">
        <v>61</v>
      </c>
      <c r="D15" s="38">
        <v>45294</v>
      </c>
      <c r="E15" s="21">
        <v>45657</v>
      </c>
      <c r="F15" s="29">
        <v>1869678.39</v>
      </c>
      <c r="G15" s="29">
        <v>1869678.39</v>
      </c>
      <c r="H15" s="40">
        <f t="shared" si="0"/>
        <v>0</v>
      </c>
      <c r="I15" s="30">
        <v>153</v>
      </c>
      <c r="J15" s="28" t="s">
        <v>18</v>
      </c>
      <c r="K15" s="12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</row>
    <row r="16" spans="1:44" s="10" customFormat="1" ht="40.5" customHeight="1" x14ac:dyDescent="0.2">
      <c r="A16" s="37" t="s">
        <v>33</v>
      </c>
      <c r="B16" s="37" t="s">
        <v>34</v>
      </c>
      <c r="C16" s="39" t="s">
        <v>62</v>
      </c>
      <c r="D16" s="38">
        <v>45302</v>
      </c>
      <c r="E16" s="21">
        <v>45657</v>
      </c>
      <c r="F16" s="29">
        <v>15500</v>
      </c>
      <c r="G16" s="29">
        <v>15500</v>
      </c>
      <c r="H16" s="40">
        <f t="shared" si="0"/>
        <v>0</v>
      </c>
      <c r="I16" s="30">
        <v>290</v>
      </c>
      <c r="J16" s="28" t="s">
        <v>18</v>
      </c>
      <c r="K16" s="12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</row>
    <row r="17" spans="1:44" s="10" customFormat="1" ht="35.25" customHeight="1" x14ac:dyDescent="0.2">
      <c r="A17" s="37" t="s">
        <v>35</v>
      </c>
      <c r="B17" s="37" t="s">
        <v>36</v>
      </c>
      <c r="C17" s="39" t="s">
        <v>63</v>
      </c>
      <c r="D17" s="38">
        <v>45303</v>
      </c>
      <c r="E17" s="21">
        <v>45657</v>
      </c>
      <c r="F17" s="29">
        <v>9440</v>
      </c>
      <c r="G17" s="29">
        <v>9440</v>
      </c>
      <c r="H17" s="40">
        <f t="shared" si="0"/>
        <v>0</v>
      </c>
      <c r="I17" s="30">
        <v>193</v>
      </c>
      <c r="J17" s="28" t="s">
        <v>18</v>
      </c>
      <c r="K17" s="12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</row>
    <row r="18" spans="1:44" s="10" customFormat="1" ht="47.25" customHeight="1" x14ac:dyDescent="0.2">
      <c r="A18" s="37" t="s">
        <v>37</v>
      </c>
      <c r="B18" s="37" t="s">
        <v>38</v>
      </c>
      <c r="C18" s="39" t="s">
        <v>64</v>
      </c>
      <c r="D18" s="38">
        <v>45303</v>
      </c>
      <c r="E18" s="21">
        <v>45657</v>
      </c>
      <c r="F18" s="29">
        <v>5900</v>
      </c>
      <c r="G18" s="29">
        <v>5900</v>
      </c>
      <c r="H18" s="40">
        <f t="shared" si="0"/>
        <v>0</v>
      </c>
      <c r="I18" s="30">
        <v>171</v>
      </c>
      <c r="J18" s="28" t="s">
        <v>18</v>
      </c>
      <c r="K18" s="12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</row>
    <row r="19" spans="1:44" s="10" customFormat="1" ht="44.25" customHeight="1" x14ac:dyDescent="0.2">
      <c r="A19" s="37" t="s">
        <v>37</v>
      </c>
      <c r="B19" s="37" t="s">
        <v>38</v>
      </c>
      <c r="C19" s="39" t="s">
        <v>65</v>
      </c>
      <c r="D19" s="38">
        <v>45306</v>
      </c>
      <c r="E19" s="21">
        <v>45657</v>
      </c>
      <c r="F19" s="29">
        <v>10561</v>
      </c>
      <c r="G19" s="29">
        <v>10561</v>
      </c>
      <c r="H19" s="40">
        <f t="shared" si="0"/>
        <v>0</v>
      </c>
      <c r="I19" s="30">
        <v>171</v>
      </c>
      <c r="J19" s="28" t="s">
        <v>18</v>
      </c>
      <c r="K19" s="12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</row>
    <row r="20" spans="1:44" s="10" customFormat="1" ht="45" customHeight="1" x14ac:dyDescent="0.2">
      <c r="A20" s="37" t="s">
        <v>13</v>
      </c>
      <c r="B20" s="37" t="s">
        <v>14</v>
      </c>
      <c r="C20" s="39" t="s">
        <v>66</v>
      </c>
      <c r="D20" s="38">
        <v>45306</v>
      </c>
      <c r="E20" s="21">
        <v>45657</v>
      </c>
      <c r="F20" s="29">
        <v>1699032.11</v>
      </c>
      <c r="G20" s="29">
        <v>1699032.11</v>
      </c>
      <c r="H20" s="40">
        <f t="shared" si="0"/>
        <v>0</v>
      </c>
      <c r="I20" s="30">
        <v>259</v>
      </c>
      <c r="J20" s="28" t="s">
        <v>18</v>
      </c>
      <c r="K20" s="12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</row>
    <row r="21" spans="1:44" s="10" customFormat="1" ht="36.75" customHeight="1" x14ac:dyDescent="0.2">
      <c r="A21" s="37" t="s">
        <v>39</v>
      </c>
      <c r="B21" s="37" t="s">
        <v>40</v>
      </c>
      <c r="C21" s="39" t="s">
        <v>67</v>
      </c>
      <c r="D21" s="38">
        <v>45287</v>
      </c>
      <c r="E21" s="21">
        <v>45657</v>
      </c>
      <c r="F21" s="29">
        <v>501500</v>
      </c>
      <c r="G21" s="29">
        <v>501500</v>
      </c>
      <c r="H21" s="40">
        <f t="shared" si="0"/>
        <v>0</v>
      </c>
      <c r="I21" s="30">
        <v>260</v>
      </c>
      <c r="J21" s="28" t="s">
        <v>18</v>
      </c>
      <c r="K21" s="12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</row>
    <row r="22" spans="1:44" s="10" customFormat="1" ht="38.25" customHeight="1" x14ac:dyDescent="0.2">
      <c r="A22" s="37" t="s">
        <v>39</v>
      </c>
      <c r="B22" s="37" t="s">
        <v>40</v>
      </c>
      <c r="C22" s="39" t="s">
        <v>67</v>
      </c>
      <c r="D22" s="38">
        <v>45287</v>
      </c>
      <c r="E22" s="21">
        <v>45657</v>
      </c>
      <c r="F22" s="29">
        <v>76464</v>
      </c>
      <c r="G22" s="29">
        <v>76464</v>
      </c>
      <c r="H22" s="40">
        <f t="shared" si="0"/>
        <v>0</v>
      </c>
      <c r="I22" s="30">
        <v>260</v>
      </c>
      <c r="J22" s="28" t="s">
        <v>18</v>
      </c>
      <c r="K22" s="12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</row>
    <row r="23" spans="1:44" s="10" customFormat="1" ht="36" customHeight="1" x14ac:dyDescent="0.2">
      <c r="A23" s="37" t="s">
        <v>39</v>
      </c>
      <c r="B23" s="37" t="s">
        <v>40</v>
      </c>
      <c r="C23" s="39" t="s">
        <v>67</v>
      </c>
      <c r="D23" s="38">
        <v>45287</v>
      </c>
      <c r="E23" s="21">
        <v>45657</v>
      </c>
      <c r="F23" s="29">
        <v>4130</v>
      </c>
      <c r="G23" s="29">
        <v>4130</v>
      </c>
      <c r="H23" s="40">
        <f t="shared" si="0"/>
        <v>0</v>
      </c>
      <c r="I23" s="30">
        <v>260</v>
      </c>
      <c r="J23" s="28" t="s">
        <v>18</v>
      </c>
      <c r="K23" s="12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</row>
    <row r="24" spans="1:44" s="10" customFormat="1" ht="37.5" customHeight="1" x14ac:dyDescent="0.2">
      <c r="A24" s="37" t="s">
        <v>41</v>
      </c>
      <c r="B24" s="37" t="s">
        <v>42</v>
      </c>
      <c r="C24" s="39" t="s">
        <v>68</v>
      </c>
      <c r="D24" s="38">
        <v>45306</v>
      </c>
      <c r="E24" s="21">
        <v>45657</v>
      </c>
      <c r="F24" s="29">
        <v>22066</v>
      </c>
      <c r="G24" s="29">
        <v>22066</v>
      </c>
      <c r="H24" s="40">
        <f t="shared" si="0"/>
        <v>0</v>
      </c>
      <c r="I24" s="30">
        <v>185</v>
      </c>
      <c r="J24" s="28" t="s">
        <v>18</v>
      </c>
      <c r="K24" s="12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</row>
    <row r="25" spans="1:44" s="10" customFormat="1" ht="36.75" customHeight="1" x14ac:dyDescent="0.2">
      <c r="A25" s="37" t="s">
        <v>43</v>
      </c>
      <c r="B25" s="37" t="s">
        <v>44</v>
      </c>
      <c r="C25" s="39" t="s">
        <v>69</v>
      </c>
      <c r="D25" s="38">
        <v>45261</v>
      </c>
      <c r="E25" s="21">
        <v>45657</v>
      </c>
      <c r="F25" s="29">
        <v>11365.43</v>
      </c>
      <c r="G25" s="29">
        <v>11365.43</v>
      </c>
      <c r="H25" s="40">
        <f t="shared" si="0"/>
        <v>0</v>
      </c>
      <c r="I25" s="30">
        <v>190</v>
      </c>
      <c r="J25" s="28" t="s">
        <v>18</v>
      </c>
      <c r="K25" s="12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</row>
    <row r="26" spans="1:44" s="10" customFormat="1" ht="33.75" customHeight="1" x14ac:dyDescent="0.2">
      <c r="A26" s="37" t="s">
        <v>43</v>
      </c>
      <c r="B26" s="37" t="s">
        <v>44</v>
      </c>
      <c r="C26" s="39" t="s">
        <v>70</v>
      </c>
      <c r="D26" s="38">
        <v>45261</v>
      </c>
      <c r="E26" s="21">
        <v>45657</v>
      </c>
      <c r="F26" s="29">
        <v>13085.56</v>
      </c>
      <c r="G26" s="29">
        <v>13085.56</v>
      </c>
      <c r="H26" s="40">
        <f t="shared" si="0"/>
        <v>0</v>
      </c>
      <c r="I26" s="30">
        <v>190</v>
      </c>
      <c r="J26" s="28" t="s">
        <v>18</v>
      </c>
      <c r="K26" s="12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</row>
    <row r="27" spans="1:44" s="10" customFormat="1" ht="36" customHeight="1" x14ac:dyDescent="0.2">
      <c r="A27" s="37" t="s">
        <v>43</v>
      </c>
      <c r="B27" s="37" t="s">
        <v>44</v>
      </c>
      <c r="C27" s="39" t="s">
        <v>71</v>
      </c>
      <c r="D27" s="38">
        <v>45268</v>
      </c>
      <c r="E27" s="21">
        <v>45657</v>
      </c>
      <c r="F27" s="29">
        <v>46177.65</v>
      </c>
      <c r="G27" s="29">
        <v>46177.65</v>
      </c>
      <c r="H27" s="40">
        <f t="shared" si="0"/>
        <v>0</v>
      </c>
      <c r="I27" s="30">
        <v>190</v>
      </c>
      <c r="J27" s="28" t="s">
        <v>18</v>
      </c>
      <c r="K27" s="12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</row>
    <row r="28" spans="1:44" s="10" customFormat="1" ht="38.25" customHeight="1" x14ac:dyDescent="0.2">
      <c r="A28" s="37" t="s">
        <v>43</v>
      </c>
      <c r="B28" s="37" t="s">
        <v>44</v>
      </c>
      <c r="C28" s="39" t="s">
        <v>72</v>
      </c>
      <c r="D28" s="38">
        <v>45274</v>
      </c>
      <c r="E28" s="21">
        <v>45657</v>
      </c>
      <c r="F28" s="29">
        <v>12427.14</v>
      </c>
      <c r="G28" s="29">
        <v>12427.14</v>
      </c>
      <c r="H28" s="40">
        <f t="shared" si="0"/>
        <v>0</v>
      </c>
      <c r="I28" s="30">
        <v>190</v>
      </c>
      <c r="J28" s="28" t="s">
        <v>18</v>
      </c>
      <c r="K28" s="12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</row>
    <row r="29" spans="1:44" s="10" customFormat="1" ht="38.25" customHeight="1" x14ac:dyDescent="0.2">
      <c r="A29" s="37" t="s">
        <v>43</v>
      </c>
      <c r="B29" s="37" t="s">
        <v>44</v>
      </c>
      <c r="C29" s="39" t="s">
        <v>73</v>
      </c>
      <c r="D29" s="38">
        <v>44928</v>
      </c>
      <c r="E29" s="21">
        <v>45657</v>
      </c>
      <c r="F29" s="29">
        <v>32678.62</v>
      </c>
      <c r="G29" s="29">
        <v>32678.62</v>
      </c>
      <c r="H29" s="40">
        <f t="shared" si="0"/>
        <v>0</v>
      </c>
      <c r="I29" s="30">
        <v>190</v>
      </c>
      <c r="J29" s="28" t="s">
        <v>18</v>
      </c>
      <c r="K29" s="12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</row>
    <row r="30" spans="1:44" s="10" customFormat="1" ht="38.25" customHeight="1" x14ac:dyDescent="0.2">
      <c r="A30" s="37" t="s">
        <v>43</v>
      </c>
      <c r="B30" s="37" t="s">
        <v>44</v>
      </c>
      <c r="C30" s="39" t="s">
        <v>74</v>
      </c>
      <c r="D30" s="38">
        <v>44928</v>
      </c>
      <c r="E30" s="21">
        <v>45657</v>
      </c>
      <c r="F30" s="29">
        <v>20868.3</v>
      </c>
      <c r="G30" s="29">
        <v>20868.3</v>
      </c>
      <c r="H30" s="40">
        <f t="shared" si="0"/>
        <v>0</v>
      </c>
      <c r="I30" s="30">
        <v>190</v>
      </c>
      <c r="J30" s="28" t="s">
        <v>18</v>
      </c>
      <c r="K30" s="12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</row>
    <row r="31" spans="1:44" s="10" customFormat="1" ht="37.5" customHeight="1" x14ac:dyDescent="0.2">
      <c r="A31" s="37" t="s">
        <v>45</v>
      </c>
      <c r="B31" s="37" t="s">
        <v>40</v>
      </c>
      <c r="C31" s="39" t="s">
        <v>16</v>
      </c>
      <c r="D31" s="38">
        <v>45295</v>
      </c>
      <c r="E31" s="21">
        <v>45657</v>
      </c>
      <c r="F31" s="29">
        <v>89195.02</v>
      </c>
      <c r="G31" s="29">
        <v>89195.02</v>
      </c>
      <c r="H31" s="40">
        <f t="shared" si="0"/>
        <v>0</v>
      </c>
      <c r="I31" s="30">
        <v>142</v>
      </c>
      <c r="J31" s="28" t="s">
        <v>18</v>
      </c>
      <c r="K31" s="12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</row>
    <row r="32" spans="1:44" s="10" customFormat="1" ht="36.75" customHeight="1" x14ac:dyDescent="0.2">
      <c r="A32" s="37" t="s">
        <v>45</v>
      </c>
      <c r="B32" s="37" t="s">
        <v>40</v>
      </c>
      <c r="C32" s="39" t="s">
        <v>16</v>
      </c>
      <c r="D32" s="38">
        <v>45295</v>
      </c>
      <c r="E32" s="21">
        <v>45657</v>
      </c>
      <c r="F32" s="29">
        <v>3776</v>
      </c>
      <c r="G32" s="29">
        <v>3776</v>
      </c>
      <c r="H32" s="40">
        <f t="shared" si="0"/>
        <v>0</v>
      </c>
      <c r="I32" s="30">
        <v>142</v>
      </c>
      <c r="J32" s="28" t="s">
        <v>18</v>
      </c>
      <c r="K32" s="12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</row>
    <row r="33" spans="1:44" s="10" customFormat="1" ht="48" customHeight="1" x14ac:dyDescent="0.2">
      <c r="A33" s="37" t="s">
        <v>45</v>
      </c>
      <c r="B33" s="37" t="s">
        <v>40</v>
      </c>
      <c r="C33" s="39" t="s">
        <v>16</v>
      </c>
      <c r="D33" s="38">
        <v>45295</v>
      </c>
      <c r="E33" s="21">
        <v>45657</v>
      </c>
      <c r="F33" s="29">
        <v>590</v>
      </c>
      <c r="G33" s="29">
        <v>590</v>
      </c>
      <c r="H33" s="40">
        <f t="shared" si="0"/>
        <v>0</v>
      </c>
      <c r="I33" s="30">
        <v>142</v>
      </c>
      <c r="J33" s="28" t="s">
        <v>18</v>
      </c>
      <c r="K33" s="12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</row>
    <row r="34" spans="1:44" s="10" customFormat="1" ht="41.25" customHeight="1" x14ac:dyDescent="0.2">
      <c r="A34" s="37" t="s">
        <v>46</v>
      </c>
      <c r="B34" s="37" t="s">
        <v>40</v>
      </c>
      <c r="C34" s="39" t="s">
        <v>17</v>
      </c>
      <c r="D34" s="38">
        <v>45288</v>
      </c>
      <c r="E34" s="21">
        <v>45657</v>
      </c>
      <c r="F34" s="29">
        <v>44132</v>
      </c>
      <c r="G34" s="29">
        <v>44132</v>
      </c>
      <c r="H34" s="40">
        <f t="shared" si="0"/>
        <v>0</v>
      </c>
      <c r="I34" s="30">
        <v>174</v>
      </c>
      <c r="J34" s="28" t="s">
        <v>18</v>
      </c>
      <c r="K34" s="12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</row>
    <row r="35" spans="1:44" s="10" customFormat="1" ht="40.5" customHeight="1" x14ac:dyDescent="0.2">
      <c r="A35" s="37" t="s">
        <v>46</v>
      </c>
      <c r="B35" s="37" t="s">
        <v>40</v>
      </c>
      <c r="C35" s="39" t="s">
        <v>17</v>
      </c>
      <c r="D35" s="38">
        <v>45288</v>
      </c>
      <c r="E35" s="21">
        <v>45657</v>
      </c>
      <c r="F35" s="29">
        <v>6773.2</v>
      </c>
      <c r="G35" s="29">
        <v>6773.2</v>
      </c>
      <c r="H35" s="40">
        <f t="shared" si="0"/>
        <v>0</v>
      </c>
      <c r="I35" s="30">
        <v>174</v>
      </c>
      <c r="J35" s="28" t="s">
        <v>18</v>
      </c>
      <c r="K35" s="12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</row>
    <row r="36" spans="1:44" s="10" customFormat="1" ht="33.75" customHeight="1" x14ac:dyDescent="0.2">
      <c r="A36" s="37" t="s">
        <v>46</v>
      </c>
      <c r="B36" s="37" t="s">
        <v>40</v>
      </c>
      <c r="C36" s="39" t="s">
        <v>17</v>
      </c>
      <c r="D36" s="38">
        <v>45288</v>
      </c>
      <c r="E36" s="21">
        <v>45657</v>
      </c>
      <c r="F36" s="29">
        <v>84621.79</v>
      </c>
      <c r="G36" s="29">
        <v>84621.79</v>
      </c>
      <c r="H36" s="40">
        <f t="shared" si="0"/>
        <v>0</v>
      </c>
      <c r="I36" s="30">
        <v>174</v>
      </c>
      <c r="J36" s="28" t="s">
        <v>18</v>
      </c>
      <c r="K36" s="12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</row>
    <row r="37" spans="1:44" s="10" customFormat="1" ht="36" customHeight="1" x14ac:dyDescent="0.2">
      <c r="A37" s="37" t="s">
        <v>46</v>
      </c>
      <c r="B37" s="37" t="s">
        <v>40</v>
      </c>
      <c r="C37" s="39" t="s">
        <v>17</v>
      </c>
      <c r="D37" s="38">
        <v>45288</v>
      </c>
      <c r="E37" s="21">
        <v>45657</v>
      </c>
      <c r="F37" s="29">
        <v>177</v>
      </c>
      <c r="G37" s="29">
        <v>177</v>
      </c>
      <c r="H37" s="40">
        <f t="shared" si="0"/>
        <v>0</v>
      </c>
      <c r="I37" s="30">
        <v>174</v>
      </c>
      <c r="J37" s="28" t="s">
        <v>18</v>
      </c>
      <c r="K37" s="12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</row>
    <row r="38" spans="1:44" s="10" customFormat="1" ht="36.75" customHeight="1" x14ac:dyDescent="0.2">
      <c r="A38" s="37" t="s">
        <v>47</v>
      </c>
      <c r="B38" s="37" t="s">
        <v>48</v>
      </c>
      <c r="C38" s="39" t="s">
        <v>75</v>
      </c>
      <c r="D38" s="38">
        <v>45310</v>
      </c>
      <c r="E38" s="21">
        <v>45657</v>
      </c>
      <c r="F38" s="29">
        <v>48852</v>
      </c>
      <c r="G38" s="29">
        <v>48852</v>
      </c>
      <c r="H38" s="40">
        <f t="shared" si="0"/>
        <v>0</v>
      </c>
      <c r="I38" s="30">
        <v>266</v>
      </c>
      <c r="J38" s="28" t="s">
        <v>18</v>
      </c>
      <c r="K38" s="12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</row>
    <row r="39" spans="1:44" s="10" customFormat="1" ht="34.5" customHeight="1" x14ac:dyDescent="0.2">
      <c r="A39" s="37" t="s">
        <v>47</v>
      </c>
      <c r="B39" s="37" t="s">
        <v>48</v>
      </c>
      <c r="C39" s="39" t="s">
        <v>75</v>
      </c>
      <c r="D39" s="38">
        <v>45310</v>
      </c>
      <c r="E39" s="21">
        <v>45657</v>
      </c>
      <c r="F39" s="29">
        <v>7948.48</v>
      </c>
      <c r="G39" s="29">
        <v>7948.48</v>
      </c>
      <c r="H39" s="40">
        <f t="shared" si="0"/>
        <v>0</v>
      </c>
      <c r="I39" s="30">
        <v>266</v>
      </c>
      <c r="J39" s="28" t="s">
        <v>18</v>
      </c>
      <c r="K39" s="12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</row>
    <row r="40" spans="1:44" s="10" customFormat="1" ht="36" customHeight="1" x14ac:dyDescent="0.2">
      <c r="A40" s="37" t="s">
        <v>15</v>
      </c>
      <c r="B40" s="37" t="s">
        <v>49</v>
      </c>
      <c r="C40" s="39" t="s">
        <v>76</v>
      </c>
      <c r="D40" s="38">
        <v>45310</v>
      </c>
      <c r="E40" s="21">
        <v>45657</v>
      </c>
      <c r="F40" s="29">
        <v>49560</v>
      </c>
      <c r="G40" s="29">
        <v>49560</v>
      </c>
      <c r="H40" s="40">
        <f t="shared" si="0"/>
        <v>0</v>
      </c>
      <c r="I40" s="30">
        <v>264</v>
      </c>
      <c r="J40" s="28" t="s">
        <v>18</v>
      </c>
      <c r="K40" s="12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</row>
    <row r="41" spans="1:44" s="10" customFormat="1" ht="39" customHeight="1" x14ac:dyDescent="0.2">
      <c r="A41" s="37" t="s">
        <v>50</v>
      </c>
      <c r="B41" s="37" t="s">
        <v>51</v>
      </c>
      <c r="C41" s="39" t="s">
        <v>77</v>
      </c>
      <c r="D41" s="38">
        <v>45314</v>
      </c>
      <c r="E41" s="21">
        <v>45657</v>
      </c>
      <c r="F41" s="29">
        <v>262778.92</v>
      </c>
      <c r="G41" s="29">
        <v>262778.92</v>
      </c>
      <c r="H41" s="40">
        <f t="shared" si="0"/>
        <v>0</v>
      </c>
      <c r="I41" s="30">
        <v>256</v>
      </c>
      <c r="J41" s="28" t="s">
        <v>18</v>
      </c>
      <c r="K41" s="12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</row>
    <row r="42" spans="1:44" s="10" customFormat="1" ht="29.25" customHeight="1" x14ac:dyDescent="0.2">
      <c r="A42" s="37" t="s">
        <v>52</v>
      </c>
      <c r="B42" s="37" t="s">
        <v>53</v>
      </c>
      <c r="C42" s="39" t="s">
        <v>78</v>
      </c>
      <c r="D42" s="38">
        <v>45646</v>
      </c>
      <c r="E42" s="21">
        <v>45657</v>
      </c>
      <c r="F42" s="29">
        <v>17097.02</v>
      </c>
      <c r="G42" s="29">
        <v>17097.02</v>
      </c>
      <c r="H42" s="40">
        <f t="shared" si="0"/>
        <v>0</v>
      </c>
      <c r="I42" s="30">
        <v>257</v>
      </c>
      <c r="J42" s="28" t="s">
        <v>18</v>
      </c>
      <c r="K42" s="12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</row>
    <row r="43" spans="1:44" s="10" customFormat="1" ht="34.5" customHeight="1" x14ac:dyDescent="0.2">
      <c r="A43" s="37" t="s">
        <v>52</v>
      </c>
      <c r="B43" s="37" t="s">
        <v>53</v>
      </c>
      <c r="C43" s="39" t="s">
        <v>78</v>
      </c>
      <c r="D43" s="38">
        <v>45646</v>
      </c>
      <c r="E43" s="21">
        <v>45657</v>
      </c>
      <c r="F43" s="29">
        <v>61472.1</v>
      </c>
      <c r="G43" s="29">
        <v>61472.1</v>
      </c>
      <c r="H43" s="40">
        <f t="shared" si="0"/>
        <v>0</v>
      </c>
      <c r="I43" s="30">
        <v>257</v>
      </c>
      <c r="J43" s="28" t="s">
        <v>18</v>
      </c>
      <c r="K43" s="12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</row>
    <row r="44" spans="1:44" s="10" customFormat="1" ht="43.5" customHeight="1" x14ac:dyDescent="0.2">
      <c r="A44" s="37" t="s">
        <v>52</v>
      </c>
      <c r="B44" s="37" t="s">
        <v>53</v>
      </c>
      <c r="C44" s="39" t="s">
        <v>78</v>
      </c>
      <c r="D44" s="38">
        <v>45646</v>
      </c>
      <c r="E44" s="21">
        <v>45657</v>
      </c>
      <c r="F44" s="29">
        <v>58362.8</v>
      </c>
      <c r="G44" s="29">
        <v>58362.8</v>
      </c>
      <c r="H44" s="40">
        <f t="shared" si="0"/>
        <v>0</v>
      </c>
      <c r="I44" s="30">
        <v>257</v>
      </c>
      <c r="J44" s="28" t="s">
        <v>18</v>
      </c>
      <c r="K44" s="12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</row>
    <row r="45" spans="1:44" s="10" customFormat="1" ht="38.25" customHeight="1" x14ac:dyDescent="0.2">
      <c r="A45" s="37" t="s">
        <v>52</v>
      </c>
      <c r="B45" s="37" t="s">
        <v>53</v>
      </c>
      <c r="C45" s="39" t="s">
        <v>78</v>
      </c>
      <c r="D45" s="38">
        <v>45646</v>
      </c>
      <c r="E45" s="21">
        <v>45657</v>
      </c>
      <c r="F45" s="29">
        <v>123370.18</v>
      </c>
      <c r="G45" s="29">
        <v>123370.18</v>
      </c>
      <c r="H45" s="40">
        <f t="shared" si="0"/>
        <v>0</v>
      </c>
      <c r="I45" s="30">
        <v>257</v>
      </c>
      <c r="J45" s="28" t="s">
        <v>18</v>
      </c>
      <c r="K45" s="12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</row>
    <row r="46" spans="1:44" s="10" customFormat="1" ht="45.75" customHeight="1" x14ac:dyDescent="0.2">
      <c r="A46" s="37" t="s">
        <v>52</v>
      </c>
      <c r="B46" s="37" t="s">
        <v>53</v>
      </c>
      <c r="C46" s="39" t="s">
        <v>78</v>
      </c>
      <c r="D46" s="38">
        <v>45646</v>
      </c>
      <c r="E46" s="21">
        <v>45657</v>
      </c>
      <c r="F46" s="29">
        <v>5074</v>
      </c>
      <c r="G46" s="29">
        <v>5074</v>
      </c>
      <c r="H46" s="40">
        <f t="shared" si="0"/>
        <v>0</v>
      </c>
      <c r="I46" s="30">
        <v>257</v>
      </c>
      <c r="J46" s="28" t="s">
        <v>18</v>
      </c>
      <c r="K46" s="12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</row>
    <row r="47" spans="1:44" s="10" customFormat="1" ht="40.5" customHeight="1" x14ac:dyDescent="0.2">
      <c r="A47" s="37" t="s">
        <v>52</v>
      </c>
      <c r="B47" s="37" t="s">
        <v>53</v>
      </c>
      <c r="C47" s="39" t="s">
        <v>78</v>
      </c>
      <c r="D47" s="38">
        <v>45646</v>
      </c>
      <c r="E47" s="21">
        <v>45657</v>
      </c>
      <c r="F47" s="29">
        <v>5074</v>
      </c>
      <c r="G47" s="29">
        <v>5074</v>
      </c>
      <c r="H47" s="40">
        <f t="shared" si="0"/>
        <v>0</v>
      </c>
      <c r="I47" s="30">
        <v>257</v>
      </c>
      <c r="J47" s="28" t="s">
        <v>18</v>
      </c>
      <c r="K47" s="12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</row>
    <row r="48" spans="1:44" s="10" customFormat="1" ht="42.75" customHeight="1" x14ac:dyDescent="0.2">
      <c r="A48" s="37" t="s">
        <v>52</v>
      </c>
      <c r="B48" s="37" t="s">
        <v>53</v>
      </c>
      <c r="C48" s="39" t="s">
        <v>78</v>
      </c>
      <c r="D48" s="38">
        <v>45646</v>
      </c>
      <c r="E48" s="21">
        <v>45657</v>
      </c>
      <c r="F48" s="29">
        <v>7076.46</v>
      </c>
      <c r="G48" s="29">
        <v>7076.46</v>
      </c>
      <c r="H48" s="40">
        <f t="shared" si="0"/>
        <v>0</v>
      </c>
      <c r="I48" s="30">
        <v>257</v>
      </c>
      <c r="J48" s="28" t="s">
        <v>18</v>
      </c>
      <c r="K48" s="12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</row>
    <row r="49" spans="1:44" s="10" customFormat="1" ht="41.25" customHeight="1" x14ac:dyDescent="0.2">
      <c r="A49" s="37" t="s">
        <v>52</v>
      </c>
      <c r="B49" s="37" t="s">
        <v>53</v>
      </c>
      <c r="C49" s="39" t="s">
        <v>78</v>
      </c>
      <c r="D49" s="38">
        <v>45646</v>
      </c>
      <c r="E49" s="21">
        <v>45657</v>
      </c>
      <c r="F49" s="29">
        <v>4548.8999999999996</v>
      </c>
      <c r="G49" s="29">
        <v>4548.8999999999996</v>
      </c>
      <c r="H49" s="40">
        <f t="shared" si="0"/>
        <v>0</v>
      </c>
      <c r="I49" s="30">
        <v>257</v>
      </c>
      <c r="J49" s="28" t="s">
        <v>18</v>
      </c>
      <c r="K49" s="12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</row>
    <row r="50" spans="1:44" s="5" customFormat="1" ht="22.5" customHeight="1" x14ac:dyDescent="0.2">
      <c r="A50" s="44" t="s">
        <v>10</v>
      </c>
      <c r="B50" s="45"/>
      <c r="C50" s="45"/>
      <c r="D50" s="45"/>
      <c r="E50" s="46"/>
      <c r="F50" s="22">
        <f>SUM(F5:F49)</f>
        <v>6299821.6399999987</v>
      </c>
      <c r="G50" s="22">
        <f>SUM(G5:G49)</f>
        <v>6299821.6399999987</v>
      </c>
      <c r="H50" s="22">
        <f>SUM(H5:H49)</f>
        <v>0</v>
      </c>
      <c r="I50" s="22"/>
      <c r="J50" s="23"/>
      <c r="K50" s="4"/>
    </row>
    <row r="51" spans="1:44" ht="12.7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L51" s="7"/>
      <c r="N51" s="7"/>
      <c r="O51" s="5"/>
      <c r="P51" s="8"/>
      <c r="T51" s="1"/>
      <c r="U51" s="13"/>
    </row>
    <row r="52" spans="1:44" ht="12.75" x14ac:dyDescent="0.2">
      <c r="A52" s="35"/>
      <c r="B52" s="31"/>
      <c r="C52" s="17"/>
      <c r="D52" s="16"/>
      <c r="E52" s="17"/>
      <c r="F52" s="24"/>
      <c r="G52" s="24"/>
      <c r="H52" s="25"/>
      <c r="I52" s="25"/>
      <c r="J52" s="25"/>
      <c r="K52" s="6"/>
    </row>
    <row r="53" spans="1:44" ht="15.75" x14ac:dyDescent="0.2">
      <c r="A53" s="35"/>
      <c r="B53" s="31"/>
      <c r="C53" s="17"/>
      <c r="D53" s="16"/>
      <c r="E53" s="17"/>
      <c r="F53" s="26"/>
      <c r="G53" s="26"/>
      <c r="H53" s="27"/>
      <c r="I53" s="27"/>
      <c r="J53" s="27"/>
      <c r="K53" s="14">
        <f>SUM(K3:K52)</f>
        <v>0</v>
      </c>
    </row>
    <row r="54" spans="1:44" ht="12.75" x14ac:dyDescent="0.2">
      <c r="A54" s="35"/>
      <c r="B54" s="31"/>
      <c r="C54" s="17"/>
      <c r="D54" s="16"/>
      <c r="E54" s="17"/>
      <c r="F54" s="15"/>
      <c r="G54" s="15"/>
      <c r="H54" s="16"/>
      <c r="I54" s="16"/>
      <c r="J54" s="16"/>
    </row>
    <row r="55" spans="1:44" ht="12.75" x14ac:dyDescent="0.2">
      <c r="A55" s="35"/>
      <c r="B55" s="31"/>
      <c r="C55" s="17"/>
      <c r="D55" s="16"/>
      <c r="E55" s="17"/>
      <c r="F55" s="15"/>
      <c r="G55" s="15"/>
      <c r="H55" s="16"/>
      <c r="I55" s="16"/>
      <c r="J55" s="16"/>
    </row>
    <row r="56" spans="1:44" ht="12.75" x14ac:dyDescent="0.2">
      <c r="A56" s="35"/>
      <c r="B56" s="31"/>
      <c r="C56" s="17"/>
      <c r="D56" s="16"/>
      <c r="E56" s="17"/>
      <c r="F56" s="15"/>
      <c r="G56" s="15"/>
      <c r="H56" s="16"/>
      <c r="I56" s="16"/>
      <c r="J56" s="16"/>
    </row>
    <row r="57" spans="1:44" ht="12.75" x14ac:dyDescent="0.2">
      <c r="A57" s="35"/>
      <c r="B57" s="31"/>
      <c r="C57" s="17"/>
      <c r="D57" s="16"/>
      <c r="E57" s="17"/>
      <c r="F57" s="15"/>
      <c r="G57" s="15"/>
      <c r="H57" s="16"/>
      <c r="I57" s="16"/>
      <c r="J57" s="16"/>
    </row>
    <row r="58" spans="1:44" ht="12.75" x14ac:dyDescent="0.2">
      <c r="A58" s="35"/>
      <c r="B58" s="31"/>
      <c r="C58" s="17"/>
      <c r="D58" s="16"/>
      <c r="E58" s="17"/>
      <c r="F58" s="15"/>
      <c r="G58" s="15"/>
      <c r="H58" s="16"/>
      <c r="I58" s="16"/>
      <c r="J58" s="16"/>
    </row>
    <row r="59" spans="1:44" ht="12.75" x14ac:dyDescent="0.2">
      <c r="A59" s="35"/>
      <c r="B59" s="31"/>
      <c r="C59" s="17"/>
      <c r="D59" s="16"/>
      <c r="E59" s="17"/>
      <c r="F59" s="15"/>
      <c r="G59" s="15"/>
      <c r="H59" s="16"/>
      <c r="I59" s="16"/>
      <c r="J59" s="16"/>
    </row>
    <row r="60" spans="1:44" ht="11.25" customHeight="1" x14ac:dyDescent="0.2">
      <c r="A60" s="35"/>
      <c r="B60" s="33"/>
      <c r="C60" s="17"/>
      <c r="D60" s="16"/>
      <c r="E60" s="17"/>
      <c r="F60" s="15"/>
      <c r="G60" s="15"/>
      <c r="H60" s="16"/>
      <c r="I60" s="16"/>
      <c r="J60" s="16"/>
    </row>
    <row r="61" spans="1:44" ht="12.75" x14ac:dyDescent="0.2">
      <c r="A61" s="35"/>
      <c r="B61" s="31"/>
      <c r="C61" s="17"/>
      <c r="D61" s="16"/>
      <c r="E61" s="17"/>
      <c r="F61" s="15"/>
      <c r="G61" s="15"/>
      <c r="H61" s="16"/>
      <c r="I61" s="16"/>
      <c r="J61" s="16"/>
    </row>
  </sheetData>
  <sortState xmlns:xlrd2="http://schemas.microsoft.com/office/spreadsheetml/2017/richdata2" ref="A5:J49">
    <sortCondition ref="A5:A49"/>
  </sortState>
  <mergeCells count="5">
    <mergeCell ref="A1:J1"/>
    <mergeCell ref="A3:J3"/>
    <mergeCell ref="A50:E50"/>
    <mergeCell ref="A51:J51"/>
    <mergeCell ref="K1:T1"/>
  </mergeCells>
  <pageMargins left="3.937007874015748E-2" right="0.35433070866141736" top="0.39370078740157483" bottom="0.39370078740157483" header="0.31496062992125984" footer="0.15748031496062992"/>
  <pageSetup scale="6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Relación de Pagos FEBRERO 2024</vt:lpstr>
      <vt:lpstr>' Relación de Pagos FEBRERO 2024'!Área_de_impresión</vt:lpstr>
      <vt:lpstr>' Relación de Pagos FEBRERO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Evelin De Jesús Fernández Jiménez</cp:lastModifiedBy>
  <cp:lastPrinted>2024-03-15T12:06:49Z</cp:lastPrinted>
  <dcterms:created xsi:type="dcterms:W3CDTF">2022-06-21T19:48:42Z</dcterms:created>
  <dcterms:modified xsi:type="dcterms:W3CDTF">2024-03-15T19:22:45Z</dcterms:modified>
</cp:coreProperties>
</file>