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antonia_mendez_cultura_gob_do/Documents/Escritorio/ESTADOS FINANCIEROS/SEPTIEMBRE 2026/"/>
    </mc:Choice>
  </mc:AlternateContent>
  <xr:revisionPtr revIDLastSave="0" documentId="8_{C6771F8B-2E7F-4A81-A6B8-DFEE94B76617}" xr6:coauthVersionLast="47" xr6:coauthVersionMax="47" xr10:uidLastSave="{00000000-0000-0000-0000-000000000000}"/>
  <bookViews>
    <workbookView xWindow="-120" yWindow="-120" windowWidth="29040" windowHeight="15720" xr2:uid="{6F7BD44D-C9E6-4BD6-9B60-3B9619AC4B3C}"/>
  </bookViews>
  <sheets>
    <sheet name="01.3 ESF Transparencia" sheetId="1" r:id="rId1"/>
  </sheets>
  <externalReferences>
    <externalReference r:id="rId2"/>
    <externalReference r:id="rId3"/>
    <externalReference r:id="rId4"/>
    <externalReference r:id="rId5"/>
  </externalReferences>
  <definedNames>
    <definedName name="Actividad_Económica">#REF!</definedName>
    <definedName name="Actividad_Economica2">#REF!</definedName>
    <definedName name="AGENCIA">#REF!</definedName>
    <definedName name="Agencia2">#REF!</definedName>
    <definedName name="anels">[3]clientes!#REF!</definedName>
    <definedName name="Apto">#REF!</definedName>
    <definedName name="Apto_Postal">#REF!</definedName>
    <definedName name="Apto_postal2">#REF!</definedName>
    <definedName name="Apto2">#REF!</definedName>
    <definedName name="AS2DocOpenMode" hidden="1">"AS2DocumentEdit"</definedName>
    <definedName name="Borrador">#REF!</definedName>
    <definedName name="CKBANCO">#REF!</definedName>
    <definedName name="CKLIBRO">#REF!</definedName>
    <definedName name="Codigo">#REF!</definedName>
    <definedName name="CodPresupues">#REF!</definedName>
    <definedName name="DATOS">#REF!,#REF!,#REF!,#REF!,#REF!,#REF!,#REF!,#REF!,#REF!,#REF!,#REF!,#REF!,#REF!,#REF!,#REF!,#REF!,#REF!,#REF!</definedName>
    <definedName name="DATOS2">#REF!,#REF!,#REF!,#REF!,#REF!,#REF!,#REF!,#REF!,#REF!,#REF!,#REF!,#REF!,#REF!,#REF!,#REF!,#REF!,#REF!,#REF!</definedName>
    <definedName name="datos3">#REF!,#REF!,#REF!,#REF!,#REF!,#REF!,#REF!,#REF!,#REF!,#REF!,#REF!,#REF!,#REF!,#REF!,#REF!,#REF!,#REF!,#REF!</definedName>
    <definedName name="datos4">#REF!,#REF!,#REF!,#REF!,#REF!,#REF!,#REF!,#REF!,#REF!,#REF!,#REF!,#REF!,#REF!,#REF!,#REF!,#REF!,#REF!,#REF!</definedName>
    <definedName name="DEVENGADO">#REF!</definedName>
    <definedName name="Dirección">#REF!</definedName>
    <definedName name="direccion2">#REF!</definedName>
    <definedName name="dnels">[3]clientes!#REF!</definedName>
    <definedName name="DPAGADO">#REF!</definedName>
    <definedName name="E1925.">'[4]Mayor 2009'!#REF!</definedName>
    <definedName name="EMail">#REF!</definedName>
    <definedName name="email2">#REF!</definedName>
    <definedName name="Fax">#REF!</definedName>
    <definedName name="Fecha">#REF!</definedName>
    <definedName name="Fecha_Ejercicio_Al">#REF!</definedName>
    <definedName name="Fecha_Ejercicio_Del">#REF!</definedName>
    <definedName name="Fecha_inicio_actividades">#REF!</definedName>
    <definedName name="Firma">#REF!</definedName>
    <definedName name="FORMULAS">#REF!,#REF!,#REF!,#REF!,#REF!,#REF!</definedName>
    <definedName name="FORMULAS2">#REF!,#REF!,#REF!,#REF!,#REF!,#REF!</definedName>
    <definedName name="FORMULAS3">#REF!,#REF!,#REF!,#REF!,#REF!,#REF!</definedName>
    <definedName name="impuesto">#REF!</definedName>
    <definedName name="ingresos">#REF!</definedName>
    <definedName name="Inverciones_No">#REF!</definedName>
    <definedName name="Inversiones_Si">#REF!</definedName>
    <definedName name="LIQUIDACION">#REF!</definedName>
    <definedName name="NOMBRE">#REF!</definedName>
    <definedName name="NOMBRE_COMERCIAL">#REF!</definedName>
    <definedName name="Numero">#REF!</definedName>
    <definedName name="PAGOJUN">#REF!</definedName>
    <definedName name="_xlnm.Print_Area" localSheetId="0">'01.3 ESF Transparencia'!$B$3:$G$80</definedName>
    <definedName name="Provincia">#REF!</definedName>
    <definedName name="RAZON_SOCIAL">#REF!</definedName>
    <definedName name="renta">#REF!</definedName>
    <definedName name="RNC">#REF!</definedName>
    <definedName name="Sector_BArrio_Urb">#REF!</definedName>
    <definedName name="Siglas">#REF!</definedName>
    <definedName name="SS">#REF!</definedName>
    <definedName name="Telefono">#REF!</definedName>
    <definedName name="TTLMAYO">#REF!</definedName>
    <definedName name="UNESC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9" i="1" l="1"/>
  <c r="F68" i="1"/>
  <c r="F67" i="1"/>
  <c r="F71" i="1" s="1"/>
  <c r="F62" i="1"/>
  <c r="F56" i="1"/>
  <c r="F52" i="1"/>
  <c r="D52" i="1"/>
  <c r="F48" i="1"/>
  <c r="F47" i="1"/>
  <c r="F53" i="1" s="1"/>
  <c r="F64" i="1" s="1"/>
  <c r="F73" i="1" s="1"/>
  <c r="F46" i="1"/>
  <c r="F45" i="1"/>
  <c r="D45" i="1"/>
  <c r="F44" i="1"/>
  <c r="F43" i="1"/>
  <c r="F34" i="1"/>
  <c r="F33" i="1"/>
  <c r="F32" i="1"/>
  <c r="F36" i="1" s="1"/>
  <c r="F23" i="1"/>
  <c r="F22" i="1"/>
  <c r="F21" i="1"/>
  <c r="F20" i="1"/>
  <c r="F25" i="1" s="1"/>
  <c r="F38" i="1" l="1"/>
  <c r="I69" i="1" l="1"/>
  <c r="I68" i="1"/>
</calcChain>
</file>

<file path=xl/sharedStrings.xml><?xml version="1.0" encoding="utf-8"?>
<sst xmlns="http://schemas.openxmlformats.org/spreadsheetml/2006/main" count="53" uniqueCount="52">
  <si>
    <t>Estado de Situación Financiera</t>
  </si>
  <si>
    <t>Al 30 septiembre del 2026</t>
  </si>
  <si>
    <t xml:space="preserve"> (Valores en RD$)</t>
  </si>
  <si>
    <t xml:space="preserve">SEPTIEMBRE </t>
  </si>
  <si>
    <t>Activos</t>
  </si>
  <si>
    <t xml:space="preserve">Activos corrientes </t>
  </si>
  <si>
    <t xml:space="preserve"> </t>
  </si>
  <si>
    <t xml:space="preserve">Efectivo y equivalente de efectivo </t>
  </si>
  <si>
    <t xml:space="preserve">Cuentas por Cobrar a corto Plazo </t>
  </si>
  <si>
    <t xml:space="preserve">Inventario - Material Gastable </t>
  </si>
  <si>
    <t xml:space="preserve">Gastos Pagados por Anticipado </t>
  </si>
  <si>
    <t xml:space="preserve">Otros Anticipos </t>
  </si>
  <si>
    <t xml:space="preserve">Total activos corrientes </t>
  </si>
  <si>
    <t xml:space="preserve">Activos no corrientes </t>
  </si>
  <si>
    <t xml:space="preserve">Cuentas por cobrar a largo plazo </t>
  </si>
  <si>
    <t>Documentos por cobrar</t>
  </si>
  <si>
    <t xml:space="preserve">Inversiones a largo plazo </t>
  </si>
  <si>
    <t>Otros activos financieros</t>
  </si>
  <si>
    <t xml:space="preserve">Propiedad, planta y equipo </t>
  </si>
  <si>
    <t>Depreciación</t>
  </si>
  <si>
    <t xml:space="preserve">Construcciones en Proceso y Mejoras </t>
  </si>
  <si>
    <t>Otros activos no financieros</t>
  </si>
  <si>
    <t>Total activos no corrientes</t>
  </si>
  <si>
    <t xml:space="preserve">Total activos </t>
  </si>
  <si>
    <t xml:space="preserve">Pasivos </t>
  </si>
  <si>
    <t>Pasivos corrientes</t>
  </si>
  <si>
    <t>Sobregiro bancario</t>
  </si>
  <si>
    <t xml:space="preserve">Cuentas por pagar a corto plazo </t>
  </si>
  <si>
    <t xml:space="preserve">Otras cuentas por pagar a corto plazo </t>
  </si>
  <si>
    <t xml:space="preserve">Retenciones y acumulaciones por pagar </t>
  </si>
  <si>
    <t xml:space="preserve">Fondos en Consignación </t>
  </si>
  <si>
    <t xml:space="preserve">Compensación extraordinaria anual por pagar </t>
  </si>
  <si>
    <t xml:space="preserve">Beneficios a empleados a corto plazo </t>
  </si>
  <si>
    <t>Pensiones</t>
  </si>
  <si>
    <t xml:space="preserve">Otros pasivos corrientes </t>
  </si>
  <si>
    <t>Total pasivos corrientes</t>
  </si>
  <si>
    <t>Pasivos no corrientes</t>
  </si>
  <si>
    <t>Cuentas por pagar a largo plazo</t>
  </si>
  <si>
    <t xml:space="preserve">Prestamos a largo plazo </t>
  </si>
  <si>
    <t xml:space="preserve">Instrumentos de deuda </t>
  </si>
  <si>
    <t xml:space="preserve">Provisiones a largo plazo </t>
  </si>
  <si>
    <t xml:space="preserve">Beneficios a empleados a largo plazo </t>
  </si>
  <si>
    <t>Otros pasivos no corrientes</t>
  </si>
  <si>
    <t>Total pasivos no corrientes</t>
  </si>
  <si>
    <t xml:space="preserve">Total pasivos </t>
  </si>
  <si>
    <t xml:space="preserve">Activos Netos / Patrimonio </t>
  </si>
  <si>
    <t xml:space="preserve">Capital  </t>
  </si>
  <si>
    <t xml:space="preserve">Resultados acumulado </t>
  </si>
  <si>
    <t xml:space="preserve">Resultados positivos / negativo </t>
  </si>
  <si>
    <t>Intereses minoritarios</t>
  </si>
  <si>
    <t xml:space="preserve">Total activos netos / patrimonio </t>
  </si>
  <si>
    <t xml:space="preserve">Total pasivos y activos netos / patrimonio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</si>
</sst>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sz val="11"/>
      <name val="Cambria"/>
      <family val="1"/>
    </font>
    <font>
      <sz val="11"/>
      <color theme="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/>
    </xf>
    <xf numFmtId="43" fontId="4" fillId="2" borderId="0" xfId="1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1" applyNumberFormat="1" applyFont="1" applyFill="1" applyAlignment="1">
      <alignment horizontal="center"/>
    </xf>
    <xf numFmtId="43" fontId="2" fillId="2" borderId="0" xfId="0" applyNumberFormat="1" applyFont="1" applyFill="1"/>
    <xf numFmtId="164" fontId="2" fillId="0" borderId="0" xfId="1" applyNumberFormat="1" applyFont="1" applyFill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41" fontId="2" fillId="2" borderId="0" xfId="0" applyNumberFormat="1" applyFont="1" applyFill="1"/>
    <xf numFmtId="164" fontId="4" fillId="2" borderId="0" xfId="1" applyNumberFormat="1" applyFont="1" applyFill="1" applyAlignment="1">
      <alignment horizontal="center"/>
    </xf>
    <xf numFmtId="43" fontId="2" fillId="2" borderId="0" xfId="1" applyFont="1" applyFill="1"/>
    <xf numFmtId="164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/>
    <xf numFmtId="43" fontId="5" fillId="2" borderId="0" xfId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75</xdr:row>
      <xdr:rowOff>126421</xdr:rowOff>
    </xdr:from>
    <xdr:to>
      <xdr:col>3</xdr:col>
      <xdr:colOff>2476500</xdr:colOff>
      <xdr:row>78</xdr:row>
      <xdr:rowOff>152400</xdr:rowOff>
    </xdr:to>
    <xdr:sp macro="" textlink="">
      <xdr:nvSpPr>
        <xdr:cNvPr id="2" name="CuadroTexto 2">
          <a:extLst>
            <a:ext uri="{FF2B5EF4-FFF2-40B4-BE49-F238E27FC236}">
              <a16:creationId xmlns:a16="http://schemas.microsoft.com/office/drawing/2014/main" id="{350C5191-2DA2-4283-94D9-0DFCC42D10B9}"/>
            </a:ext>
          </a:extLst>
        </xdr:cNvPr>
        <xdr:cNvSpPr txBox="1"/>
      </xdr:nvSpPr>
      <xdr:spPr>
        <a:xfrm>
          <a:off x="1200150" y="10108621"/>
          <a:ext cx="2552700" cy="56890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ANA VIZCAÍNO_______</a:t>
          </a:r>
          <a:endParaRPr lang="en-US" sz="1000">
            <a:effectLst/>
          </a:endParaRPr>
        </a:p>
        <a:p>
          <a:r>
            <a:rPr lang="es-D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Encargada Dpto. de Contabilidad</a:t>
          </a:r>
          <a:endParaRPr lang="en-US" sz="1000">
            <a:effectLst/>
          </a:endParaRPr>
        </a:p>
        <a:p>
          <a:pPr algn="ctr"/>
          <a:endParaRPr lang="es-DO" sz="1050" b="1" u="none" baseline="0">
            <a:solidFill>
              <a:schemeClr val="dk1"/>
            </a:solidFill>
            <a:latin typeface="Cambria" panose="02040503050406030204" pitchFamily="18" charset="0"/>
            <a:ea typeface="Cambria" panose="02040503050406030204" pitchFamily="18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85725</xdr:colOff>
      <xdr:row>75</xdr:row>
      <xdr:rowOff>152400</xdr:rowOff>
    </xdr:from>
    <xdr:to>
      <xdr:col>6</xdr:col>
      <xdr:colOff>390525</xdr:colOff>
      <xdr:row>79</xdr:row>
      <xdr:rowOff>66675</xdr:rowOff>
    </xdr:to>
    <xdr:sp macro="" textlink="">
      <xdr:nvSpPr>
        <xdr:cNvPr id="3" name="CuadroTexto 3">
          <a:extLst>
            <a:ext uri="{FF2B5EF4-FFF2-40B4-BE49-F238E27FC236}">
              <a16:creationId xmlns:a16="http://schemas.microsoft.com/office/drawing/2014/main" id="{1F89F0C1-3286-4640-B0F9-9D822997FB0C}"/>
            </a:ext>
          </a:extLst>
        </xdr:cNvPr>
        <xdr:cNvSpPr txBox="1"/>
      </xdr:nvSpPr>
      <xdr:spPr>
        <a:xfrm>
          <a:off x="4886325" y="10134600"/>
          <a:ext cx="2257425" cy="638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ANA V. ADAMES LANTIGUA</a:t>
          </a:r>
        </a:p>
        <a:p>
          <a:pPr algn="ctr"/>
          <a:r>
            <a:rPr lang="es-D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 Financiera                                                  </a:t>
          </a:r>
          <a:endParaRPr lang="es-DO" sz="1000">
            <a:effectLst/>
          </a:endParaRPr>
        </a:p>
        <a:p>
          <a:pPr marL="0" indent="0" algn="ctr"/>
          <a:r>
            <a:rPr lang="es-DO" sz="1000" b="1" u="none" baseline="0">
              <a:solidFill>
                <a:schemeClr val="dk1"/>
              </a:solidFill>
              <a:latin typeface="Cambria" panose="02040503050406030204" pitchFamily="18" charset="0"/>
              <a:ea typeface="Cambria" panose="02040503050406030204" pitchFamily="18" charset="0"/>
              <a:cs typeface="Arial" panose="020B0604020202020204" pitchFamily="34" charset="0"/>
            </a:rPr>
            <a:t>                                                                                                                               </a:t>
          </a:r>
        </a:p>
      </xdr:txBody>
    </xdr:sp>
    <xdr:clientData/>
  </xdr:twoCellAnchor>
  <xdr:twoCellAnchor editAs="oneCell">
    <xdr:from>
      <xdr:col>3</xdr:col>
      <xdr:colOff>1419225</xdr:colOff>
      <xdr:row>1</xdr:row>
      <xdr:rowOff>161925</xdr:rowOff>
    </xdr:from>
    <xdr:to>
      <xdr:col>5</xdr:col>
      <xdr:colOff>152264</xdr:colOff>
      <xdr:row>9</xdr:row>
      <xdr:rowOff>152400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B0052A44-4DE8-4288-BD37-B394CCFC4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95575" y="342900"/>
          <a:ext cx="2828789" cy="14382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jueves%20%2016.xlsx" TargetMode="External"/><Relationship Id="rId2" Type="http://schemas.openxmlformats.org/officeDocument/2006/relationships/externalLinkPath" Target="https://ministeriodeculturado-my.sharepoint.com/personal/antonia_mendez_cultura_gob_do/Documents/Escritorio/jueves%20%2016.xlsx" TargetMode="External"/><Relationship Id="rId1" Type="http://schemas.openxmlformats.org/officeDocument/2006/relationships/externalLinkPath" Target="/personal/antonia_mendez_cultura_gob_do/Documents/Escritorio/jueves%20%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2\Contabilidad\Users\storres\Documents\Secretaria\Estados%20Financieros\EEFF%20A&#241;o%202021\Enero%202021\Estados%20Financieros%20Enero\Final\2.%20Borrador%20Hoja%20de%20Trabajo%20EF%20Presupuesto_EN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OPERACIONES%202008\CUENTA%20CLIENTE%20EUNIC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OLEGIO%20DE%20PSICOLOGO%202006-2010\2010\feb2010%20CODOPS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01.Notas EEFF"/>
      <sheetName val="01.2 Plantilla ESF"/>
      <sheetName val="01.3 ESF Transparencia"/>
      <sheetName val="01.4Plantilla Est. Rendimiento "/>
      <sheetName val="04.Entradas de Ajustes"/>
      <sheetName val="06.Balance de Comprobación"/>
      <sheetName val="07.Bancos"/>
      <sheetName val="08.Cheques Anulados"/>
      <sheetName val="09.Cajas Chicas "/>
      <sheetName val="LISTADO ACTUALIZADO (2)"/>
      <sheetName val="10.Cuentas de Banco"/>
      <sheetName val="COLECTORAS (2)"/>
      <sheetName val="General (2)"/>
      <sheetName val="11.Cuenta Unica "/>
      <sheetName val="13.Inventarios y Suministros"/>
      <sheetName val="12.CU Nota EF"/>
      <sheetName val="REPORTE - SEPTIEMBRE 2026"/>
      <sheetName val="Reporte por Obj. Sept. 2026"/>
      <sheetName val="SEPTIEMBRE 1"/>
      <sheetName val="CUENTA POR COBRAR CXC"/>
      <sheetName val="FACTURAS COBRADAS "/>
      <sheetName val="DETALLES "/>
      <sheetName val="16.Amort. Pólizas 2025-2026"/>
      <sheetName val="02-48 c Amortización Gastos (1)"/>
      <sheetName val="02-48 c Amortización Gastos (2)"/>
      <sheetName val="Detalle nueva poliza"/>
      <sheetName val="18.Fondo Eventual "/>
      <sheetName val="19. PPYE  "/>
      <sheetName val="Reporte por Obj. Sept. 2026 (2)"/>
      <sheetName val="SEPTIEMBRE 1 (2)"/>
      <sheetName val="19.3 Activos por CK y TR"/>
      <sheetName val="20. Obras en Proceso"/>
      <sheetName val="20.1 Obras Terminadas "/>
      <sheetName val="C X P GENERAL-MAYO 2026 "/>
      <sheetName val="Agregados MAYO 2026"/>
      <sheetName val="Pagados MAYO 2026"/>
      <sheetName val="PASIVOS NO CORRIENTE-ACTUA."/>
      <sheetName val="OTROS PASIVOS Mayo"/>
      <sheetName val="Otros Pagos mayo 26"/>
      <sheetName val="08-2.Mov. CXP - SEPTIEMBR 2026"/>
      <sheetName val="Movim. Otras CxP. SEPT. 2026 "/>
      <sheetName val="24.Retenciones y Ajustes"/>
      <sheetName val="REALCION "/>
      <sheetName val="26.Gastos Generales"/>
      <sheetName val=" 27 Ejec Presupuesto"/>
      <sheetName val="AUXILIAR SEP 2026"/>
      <sheetName val="LISTADO SEPTIEMBRE "/>
      <sheetName val="LISTADO AGOSTO "/>
      <sheetName val="25.Ingresos"/>
      <sheetName val="gastos vs ajuste"/>
      <sheetName val="Transferencias Corrientes"/>
    </sheetNames>
    <sheetDataSet>
      <sheetData sheetId="0">
        <row r="144">
          <cell r="E144">
            <v>0.16999999998370185</v>
          </cell>
        </row>
      </sheetData>
      <sheetData sheetId="1">
        <row r="18">
          <cell r="H18">
            <v>-52730989.480000034</v>
          </cell>
        </row>
        <row r="19">
          <cell r="H19">
            <v>2235775.2000000002</v>
          </cell>
        </row>
        <row r="20">
          <cell r="H20">
            <v>22987785.888019968</v>
          </cell>
        </row>
        <row r="21">
          <cell r="H21">
            <v>470653.37000000005</v>
          </cell>
        </row>
        <row r="30">
          <cell r="H30">
            <v>387070416.78999996</v>
          </cell>
        </row>
        <row r="31">
          <cell r="H31">
            <v>-169191722.90000001</v>
          </cell>
        </row>
        <row r="32">
          <cell r="H32">
            <v>87068690.140000001</v>
          </cell>
        </row>
        <row r="41">
          <cell r="H41">
            <v>0</v>
          </cell>
        </row>
        <row r="42">
          <cell r="H42">
            <v>29546648.330000006</v>
          </cell>
        </row>
        <row r="43">
          <cell r="D43" t="str">
            <v>Otros Proveedores por Clasificar - Tránsitos</v>
          </cell>
          <cell r="H43">
            <v>0</v>
          </cell>
        </row>
        <row r="44">
          <cell r="H44">
            <v>1033103.0199999998</v>
          </cell>
        </row>
        <row r="49">
          <cell r="D49" t="str">
            <v xml:space="preserve">Fondos en Consignación </v>
          </cell>
          <cell r="H49">
            <v>136872.85999999993</v>
          </cell>
        </row>
        <row r="59">
          <cell r="H59">
            <v>20536115.350000001</v>
          </cell>
        </row>
        <row r="64">
          <cell r="H64">
            <v>84274390</v>
          </cell>
        </row>
        <row r="65">
          <cell r="H65">
            <v>133693798.97</v>
          </cell>
        </row>
        <row r="66">
          <cell r="H66">
            <v>8689681.5984443147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 Cuadre SCAT-Bancos"/>
      <sheetName val="BC Agos - Sep"/>
      <sheetName val="Plantilla Estado Situación Tran"/>
      <sheetName val="Plantilla Estado Situación Prue"/>
      <sheetName val="Plantilla Estado de Rendimi Pru"/>
      <sheetName val="Notas EF"/>
      <sheetName val="Notas EF-EJE"/>
      <sheetName val="Diario_Registros"/>
      <sheetName val="BC Balanza de Comprobación PPT"/>
      <sheetName val="BC Balanza de Comprobación MINC"/>
      <sheetName val="BC MINC_PPTO ACUM"/>
      <sheetName val="BC MINC_PPTO ACUM MENSUAL"/>
      <sheetName val="BC MINC_PPTO ACUM MENSUAL (2)"/>
      <sheetName val="Ejecución"/>
      <sheetName val="Bancos_1 "/>
      <sheetName val="Cuentas Banco"/>
      <sheetName val="CK Anulados"/>
      <sheetName val="CK Anulado Objetal Todo"/>
      <sheetName val="CK Anulado Objetal x"/>
      <sheetName val="Bancos Tesoreria Unica"/>
      <sheetName val="Cajas Chicas "/>
      <sheetName val="Inventario Suministros"/>
      <sheetName val=" PPYE octubre"/>
      <sheetName val="1. PPYE Enero"/>
      <sheetName val="2. Detalle PPYE"/>
      <sheetName val="CXP corto_Largo Plazo"/>
      <sheetName val="CXP Corto_Largo Plazo DIC "/>
      <sheetName val="Retenciones y Acumulaciones"/>
      <sheetName val="RET pago ene "/>
      <sheetName val="NCF GUB  CXCActualizado 2021"/>
      <sheetName val="CXP Corto_LP ENE 21"/>
      <sheetName val="1.CXP AL 31 DE DICIEMBRE 2020"/>
      <sheetName val="2.AGREGADOS "/>
      <sheetName val="2.AGREGADOS -Objetal"/>
      <sheetName val="2.AGREGADOS -Objetal ORIG"/>
      <sheetName val="Movimiento CXP DIC - ENE"/>
      <sheetName val="PAGADOS DIC INF ROS"/>
      <sheetName val="PAGADOS ENE INFO ROS"/>
      <sheetName val="CXP Corto_LP Nov Dic Final 1 "/>
      <sheetName val="Nominas Servicios"/>
      <sheetName val="Nominas Transferencias"/>
      <sheetName val="Ingresos Libramientos"/>
      <sheetName val="Ingresos "/>
      <sheetName val="Subvenciones "/>
      <sheetName val="Gastos"/>
      <sheetName val="Nomina Libramiento"/>
      <sheetName val="Gastos (2)"/>
      <sheetName val="Gastos Servicios public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3">
          <cell r="E83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LACION EUNI"/>
      <sheetName val="Hoja3"/>
      <sheetName val="Relacion capital clientes euni "/>
      <sheetName val="clientes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LOGO"/>
      <sheetName val="Mayor 2009"/>
      <sheetName val="bce comp 2009"/>
      <sheetName val="DIARIO"/>
      <sheetName val="INGRESOS Y DEP 2010"/>
      <sheetName val="CK 2010"/>
      <sheetName val="CONCILIACION 2010"/>
      <sheetName val="FACTURA EUNICE"/>
      <sheetName val="EJECUCION PRESUPUESTARIA2010"/>
      <sheetName val="clasificador"/>
      <sheetName val="DEBILIDADES"/>
      <sheetName val="LIBRO BCO 2006 al 2010"/>
      <sheetName val="nominas"/>
      <sheetName val="bce comp 2009 por mes"/>
      <sheetName val="bce comp 2009 YENNY"/>
      <sheetName val="Hoja2"/>
      <sheetName val="estado de cta 2009"/>
      <sheetName val="RESUMEN TEL. Y CEL."/>
      <sheetName val="EJECUCION PRESUPUESTARIA"/>
      <sheetName val="clasificador (2)"/>
      <sheetName val="balance julio dic"/>
      <sheetName val="CAJA CHICA"/>
      <sheetName val="ESTADOS FINANC "/>
      <sheetName val="aabce comp 2008 ysmael "/>
      <sheetName val="CODOPSI 2008"/>
      <sheetName val="debilidades 20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D77BE-FE6D-46B2-A873-1505327AEBBB}">
  <sheetPr>
    <tabColor theme="4"/>
  </sheetPr>
  <dimension ref="B2:J80"/>
  <sheetViews>
    <sheetView tabSelected="1" topLeftCell="A37" zoomScaleNormal="100" zoomScaleSheetLayoutView="100" workbookViewId="0">
      <selection activeCell="G82" sqref="G82"/>
    </sheetView>
  </sheetViews>
  <sheetFormatPr defaultColWidth="11.42578125" defaultRowHeight="14.25" x14ac:dyDescent="0.2"/>
  <cols>
    <col min="1" max="1" width="11.42578125" style="1"/>
    <col min="2" max="2" width="4.5703125" style="1" customWidth="1"/>
    <col min="3" max="3" width="3.140625" style="1" customWidth="1"/>
    <col min="4" max="4" width="52.85546875" style="1" customWidth="1"/>
    <col min="5" max="5" width="8.5703125" style="1" customWidth="1"/>
    <col min="6" max="6" width="20.7109375" style="6" customWidth="1"/>
    <col min="7" max="7" width="8.5703125" style="1" customWidth="1"/>
    <col min="8" max="8" width="19.28515625" style="3" customWidth="1"/>
    <col min="9" max="9" width="25.42578125" style="1" customWidth="1"/>
    <col min="10" max="10" width="15.140625" style="1" bestFit="1" customWidth="1"/>
    <col min="11" max="16384" width="11.42578125" style="1"/>
  </cols>
  <sheetData>
    <row r="2" spans="2:7" x14ac:dyDescent="0.2">
      <c r="C2" s="2"/>
      <c r="D2" s="2"/>
      <c r="E2" s="2"/>
      <c r="F2" s="2"/>
    </row>
    <row r="3" spans="2:7" x14ac:dyDescent="0.2">
      <c r="C3" s="2"/>
      <c r="D3" s="2"/>
      <c r="E3" s="2"/>
      <c r="F3" s="2"/>
    </row>
    <row r="4" spans="2:7" x14ac:dyDescent="0.2">
      <c r="C4" s="2"/>
      <c r="D4" s="2"/>
      <c r="E4" s="2"/>
      <c r="F4" s="2"/>
    </row>
    <row r="5" spans="2:7" x14ac:dyDescent="0.2">
      <c r="C5" s="2"/>
      <c r="D5" s="2"/>
      <c r="E5" s="2"/>
      <c r="F5" s="2"/>
    </row>
    <row r="11" spans="2:7" x14ac:dyDescent="0.2">
      <c r="B11" s="2" t="s">
        <v>0</v>
      </c>
      <c r="C11" s="2"/>
      <c r="D11" s="2"/>
      <c r="E11" s="2"/>
      <c r="F11" s="2"/>
      <c r="G11" s="2"/>
    </row>
    <row r="12" spans="2:7" x14ac:dyDescent="0.2">
      <c r="B12" s="2" t="s">
        <v>1</v>
      </c>
      <c r="C12" s="2"/>
      <c r="D12" s="2"/>
      <c r="E12" s="2"/>
      <c r="F12" s="2"/>
      <c r="G12" s="2"/>
    </row>
    <row r="13" spans="2:7" x14ac:dyDescent="0.2">
      <c r="B13" s="2" t="s">
        <v>2</v>
      </c>
      <c r="C13" s="2"/>
      <c r="D13" s="2"/>
      <c r="E13" s="2"/>
      <c r="F13" s="2"/>
      <c r="G13" s="2"/>
    </row>
    <row r="15" spans="2:7" x14ac:dyDescent="0.2">
      <c r="B15" s="4"/>
      <c r="C15" s="4"/>
      <c r="D15" s="4"/>
      <c r="E15" s="4"/>
      <c r="F15" s="4"/>
    </row>
    <row r="16" spans="2:7" x14ac:dyDescent="0.2">
      <c r="B16" s="4"/>
      <c r="C16" s="4"/>
      <c r="D16" s="4"/>
      <c r="E16" s="4"/>
      <c r="F16" s="2" t="s">
        <v>3</v>
      </c>
    </row>
    <row r="17" spans="3:9" x14ac:dyDescent="0.2">
      <c r="F17" s="2"/>
    </row>
    <row r="18" spans="3:9" x14ac:dyDescent="0.2">
      <c r="C18" s="5" t="s">
        <v>4</v>
      </c>
    </row>
    <row r="19" spans="3:9" x14ac:dyDescent="0.2">
      <c r="C19" s="5" t="s">
        <v>5</v>
      </c>
      <c r="F19" s="6" t="s">
        <v>6</v>
      </c>
    </row>
    <row r="20" spans="3:9" x14ac:dyDescent="0.2">
      <c r="D20" s="1" t="s">
        <v>7</v>
      </c>
      <c r="F20" s="7">
        <f>+'[1]01.2 Plantilla ESF'!H18</f>
        <v>-52730989.480000034</v>
      </c>
      <c r="I20" s="8"/>
    </row>
    <row r="21" spans="3:9" x14ac:dyDescent="0.2">
      <c r="D21" s="1" t="s">
        <v>8</v>
      </c>
      <c r="F21" s="9">
        <f>+'[1]01.2 Plantilla ESF'!H19</f>
        <v>2235775.2000000002</v>
      </c>
    </row>
    <row r="22" spans="3:9" x14ac:dyDescent="0.2">
      <c r="D22" s="1" t="s">
        <v>9</v>
      </c>
      <c r="F22" s="7">
        <f>+'[1]01.2 Plantilla ESF'!H20</f>
        <v>22987785.888019968</v>
      </c>
    </row>
    <row r="23" spans="3:9" x14ac:dyDescent="0.2">
      <c r="D23" s="1" t="s">
        <v>10</v>
      </c>
      <c r="F23" s="7">
        <f>+'[1]01.2 Plantilla ESF'!H21</f>
        <v>470653.37000000005</v>
      </c>
    </row>
    <row r="24" spans="3:9" hidden="1" x14ac:dyDescent="0.2">
      <c r="D24" s="1" t="s">
        <v>11</v>
      </c>
      <c r="F24" s="7">
        <v>0</v>
      </c>
    </row>
    <row r="25" spans="3:9" x14ac:dyDescent="0.2">
      <c r="C25" s="5" t="s">
        <v>12</v>
      </c>
      <c r="F25" s="10">
        <f>+F20+F21+F22+F23</f>
        <v>-27036775.021980062</v>
      </c>
    </row>
    <row r="26" spans="3:9" ht="10.5" customHeight="1" x14ac:dyDescent="0.2">
      <c r="F26" s="11"/>
    </row>
    <row r="27" spans="3:9" x14ac:dyDescent="0.2">
      <c r="C27" s="5" t="s">
        <v>13</v>
      </c>
      <c r="F27" s="11"/>
    </row>
    <row r="28" spans="3:9" hidden="1" x14ac:dyDescent="0.2">
      <c r="D28" s="1" t="s">
        <v>14</v>
      </c>
      <c r="F28" s="11"/>
    </row>
    <row r="29" spans="3:9" hidden="1" x14ac:dyDescent="0.2">
      <c r="D29" s="1" t="s">
        <v>15</v>
      </c>
      <c r="F29" s="11"/>
    </row>
    <row r="30" spans="3:9" hidden="1" x14ac:dyDescent="0.2">
      <c r="D30" s="1" t="s">
        <v>16</v>
      </c>
      <c r="F30" s="11"/>
    </row>
    <row r="31" spans="3:9" hidden="1" x14ac:dyDescent="0.2">
      <c r="D31" s="1" t="s">
        <v>17</v>
      </c>
      <c r="F31" s="11"/>
    </row>
    <row r="32" spans="3:9" x14ac:dyDescent="0.2">
      <c r="D32" s="1" t="s">
        <v>18</v>
      </c>
      <c r="F32" s="7">
        <f>+'[1]01.2 Plantilla ESF'!H30</f>
        <v>387070416.78999996</v>
      </c>
    </row>
    <row r="33" spans="3:10" x14ac:dyDescent="0.2">
      <c r="D33" s="1" t="s">
        <v>19</v>
      </c>
      <c r="F33" s="7">
        <f>+'[1]01.2 Plantilla ESF'!H31</f>
        <v>-169191722.90000001</v>
      </c>
    </row>
    <row r="34" spans="3:10" x14ac:dyDescent="0.2">
      <c r="D34" s="1" t="s">
        <v>20</v>
      </c>
      <c r="F34" s="11">
        <f>+'[1]01.2 Plantilla ESF'!H32</f>
        <v>87068690.140000001</v>
      </c>
    </row>
    <row r="35" spans="3:10" hidden="1" x14ac:dyDescent="0.2">
      <c r="D35" s="1" t="s">
        <v>21</v>
      </c>
      <c r="F35" s="11"/>
    </row>
    <row r="36" spans="3:10" x14ac:dyDescent="0.2">
      <c r="C36" s="5" t="s">
        <v>22</v>
      </c>
      <c r="F36" s="12">
        <f>SUM(F32:F35)</f>
        <v>304947384.02999997</v>
      </c>
    </row>
    <row r="37" spans="3:10" ht="11.25" customHeight="1" x14ac:dyDescent="0.2">
      <c r="F37" s="11"/>
    </row>
    <row r="38" spans="3:10" ht="15" thickBot="1" x14ac:dyDescent="0.25">
      <c r="C38" s="5" t="s">
        <v>23</v>
      </c>
      <c r="F38" s="13">
        <f>+F25+F36</f>
        <v>277910609.00801992</v>
      </c>
      <c r="I38" s="14"/>
      <c r="J38" s="8"/>
    </row>
    <row r="39" spans="3:10" ht="8.25" customHeight="1" thickTop="1" x14ac:dyDescent="0.2">
      <c r="F39" s="11"/>
    </row>
    <row r="40" spans="3:10" x14ac:dyDescent="0.2">
      <c r="C40" s="5" t="s">
        <v>24</v>
      </c>
      <c r="F40" s="11"/>
    </row>
    <row r="41" spans="3:10" x14ac:dyDescent="0.2">
      <c r="D41" s="5" t="s">
        <v>25</v>
      </c>
      <c r="F41" s="11"/>
    </row>
    <row r="42" spans="3:10" hidden="1" x14ac:dyDescent="0.2">
      <c r="D42" s="1" t="s">
        <v>26</v>
      </c>
      <c r="F42" s="11"/>
    </row>
    <row r="43" spans="3:10" x14ac:dyDescent="0.2">
      <c r="D43" s="1" t="s">
        <v>27</v>
      </c>
      <c r="F43" s="7">
        <f>+'[1]01.2 Plantilla ESF'!H41</f>
        <v>0</v>
      </c>
    </row>
    <row r="44" spans="3:10" x14ac:dyDescent="0.2">
      <c r="D44" s="1" t="s">
        <v>28</v>
      </c>
      <c r="F44" s="7">
        <f>+'[1]01.2 Plantilla ESF'!H42</f>
        <v>29546648.330000006</v>
      </c>
    </row>
    <row r="45" spans="3:10" hidden="1" x14ac:dyDescent="0.2">
      <c r="D45" s="1" t="str">
        <f>+'[1]01.2 Plantilla ESF'!D43</f>
        <v>Otros Proveedores por Clasificar - Tránsitos</v>
      </c>
      <c r="F45" s="7">
        <f>+'[1]01.2 Plantilla ESF'!H43</f>
        <v>0</v>
      </c>
    </row>
    <row r="46" spans="3:10" x14ac:dyDescent="0.2">
      <c r="D46" s="1" t="s">
        <v>29</v>
      </c>
      <c r="F46" s="15">
        <f>+'[1]01.2 Plantilla ESF'!H44</f>
        <v>1033103.0199999998</v>
      </c>
    </row>
    <row r="47" spans="3:10" hidden="1" x14ac:dyDescent="0.2">
      <c r="D47" s="1" t="s">
        <v>30</v>
      </c>
      <c r="F47" s="11">
        <f>+'[1]01.Notas EEFF'!E144</f>
        <v>0.16999999998370185</v>
      </c>
    </row>
    <row r="48" spans="3:10" hidden="1" x14ac:dyDescent="0.2">
      <c r="D48" s="1" t="s">
        <v>31</v>
      </c>
      <c r="F48" s="11">
        <f>+'[2]Notas EF'!E83</f>
        <v>0</v>
      </c>
    </row>
    <row r="49" spans="3:10" hidden="1" x14ac:dyDescent="0.2">
      <c r="D49" s="1" t="s">
        <v>32</v>
      </c>
      <c r="F49" s="11"/>
    </row>
    <row r="50" spans="3:10" hidden="1" x14ac:dyDescent="0.2">
      <c r="D50" s="1" t="s">
        <v>33</v>
      </c>
      <c r="F50" s="11"/>
    </row>
    <row r="51" spans="3:10" hidden="1" x14ac:dyDescent="0.2">
      <c r="D51" s="1" t="s">
        <v>34</v>
      </c>
      <c r="F51" s="11">
        <v>0</v>
      </c>
    </row>
    <row r="52" spans="3:10" x14ac:dyDescent="0.2">
      <c r="D52" s="1" t="str">
        <f>+'[1]01.2 Plantilla ESF'!D49</f>
        <v xml:space="preserve">Fondos en Consignación </v>
      </c>
      <c r="F52" s="11">
        <f>+'[1]01.2 Plantilla ESF'!H49</f>
        <v>136872.85999999993</v>
      </c>
    </row>
    <row r="53" spans="3:10" x14ac:dyDescent="0.2">
      <c r="C53" s="5" t="s">
        <v>35</v>
      </c>
      <c r="F53" s="12">
        <f>SUM(F43:F52)</f>
        <v>30716624.380000006</v>
      </c>
      <c r="I53" s="16"/>
    </row>
    <row r="54" spans="3:10" ht="9" customHeight="1" x14ac:dyDescent="0.2">
      <c r="F54" s="11"/>
    </row>
    <row r="55" spans="3:10" ht="15" customHeight="1" x14ac:dyDescent="0.2">
      <c r="C55" s="5" t="s">
        <v>36</v>
      </c>
      <c r="F55" s="11"/>
      <c r="G55" s="17"/>
      <c r="H55" s="17"/>
    </row>
    <row r="56" spans="3:10" x14ac:dyDescent="0.2">
      <c r="D56" s="1" t="s">
        <v>37</v>
      </c>
      <c r="F56" s="7">
        <f>+'[1]01.2 Plantilla ESF'!H59</f>
        <v>20536115.350000001</v>
      </c>
      <c r="G56" s="17"/>
      <c r="H56" s="17"/>
    </row>
    <row r="57" spans="3:10" hidden="1" x14ac:dyDescent="0.2">
      <c r="D57" s="1" t="s">
        <v>38</v>
      </c>
      <c r="F57" s="11"/>
    </row>
    <row r="58" spans="3:10" hidden="1" x14ac:dyDescent="0.2">
      <c r="D58" s="1" t="s">
        <v>39</v>
      </c>
      <c r="F58" s="11"/>
    </row>
    <row r="59" spans="3:10" hidden="1" x14ac:dyDescent="0.2">
      <c r="D59" s="1" t="s">
        <v>40</v>
      </c>
      <c r="F59" s="11"/>
    </row>
    <row r="60" spans="3:10" hidden="1" x14ac:dyDescent="0.2">
      <c r="D60" s="1" t="s">
        <v>41</v>
      </c>
      <c r="F60" s="11"/>
    </row>
    <row r="61" spans="3:10" hidden="1" x14ac:dyDescent="0.2">
      <c r="D61" s="1" t="s">
        <v>42</v>
      </c>
      <c r="F61" s="11"/>
    </row>
    <row r="62" spans="3:10" x14ac:dyDescent="0.2">
      <c r="C62" s="5" t="s">
        <v>43</v>
      </c>
      <c r="D62" s="5"/>
      <c r="E62" s="5"/>
      <c r="F62" s="12">
        <f>SUM(F54:F61)</f>
        <v>20536115.350000001</v>
      </c>
      <c r="I62" s="18"/>
    </row>
    <row r="63" spans="3:10" ht="14.25" customHeight="1" x14ac:dyDescent="0.2">
      <c r="F63" s="11"/>
    </row>
    <row r="64" spans="3:10" ht="15" thickBot="1" x14ac:dyDescent="0.25">
      <c r="C64" s="5" t="s">
        <v>44</v>
      </c>
      <c r="F64" s="13">
        <f>+F53+F62</f>
        <v>51252739.730000004</v>
      </c>
      <c r="I64" s="3"/>
      <c r="J64" s="8"/>
    </row>
    <row r="65" spans="2:10" ht="15" customHeight="1" thickTop="1" x14ac:dyDescent="0.2">
      <c r="F65" s="11"/>
      <c r="I65" s="3"/>
    </row>
    <row r="66" spans="2:10" x14ac:dyDescent="0.2">
      <c r="C66" s="5" t="s">
        <v>45</v>
      </c>
      <c r="F66" s="11"/>
      <c r="I66" s="3"/>
    </row>
    <row r="67" spans="2:10" x14ac:dyDescent="0.2">
      <c r="D67" s="1" t="s">
        <v>46</v>
      </c>
      <c r="F67" s="7">
        <f>+'[1]01.2 Plantilla ESF'!H64</f>
        <v>84274390</v>
      </c>
      <c r="I67" s="3"/>
    </row>
    <row r="68" spans="2:10" x14ac:dyDescent="0.2">
      <c r="D68" s="1" t="s">
        <v>47</v>
      </c>
      <c r="F68" s="7">
        <f>+'[1]01.2 Plantilla ESF'!H65</f>
        <v>133693798.97</v>
      </c>
      <c r="I68" s="3">
        <f>+F38-F73</f>
        <v>-4.2438507080078125E-4</v>
      </c>
    </row>
    <row r="69" spans="2:10" x14ac:dyDescent="0.2">
      <c r="D69" s="1" t="s">
        <v>48</v>
      </c>
      <c r="F69" s="7">
        <f>+'[1]01.2 Plantilla ESF'!H66</f>
        <v>8689681.5984443147</v>
      </c>
      <c r="I69" s="3">
        <f>+F38-F73</f>
        <v>-4.2438507080078125E-4</v>
      </c>
    </row>
    <row r="70" spans="2:10" hidden="1" x14ac:dyDescent="0.2">
      <c r="D70" s="1" t="s">
        <v>49</v>
      </c>
      <c r="F70" s="7"/>
      <c r="I70" s="3"/>
    </row>
    <row r="71" spans="2:10" ht="15" thickBot="1" x14ac:dyDescent="0.25">
      <c r="C71" s="5" t="s">
        <v>50</v>
      </c>
      <c r="F71" s="13">
        <f>SUM(F67:F69)</f>
        <v>226657870.56844431</v>
      </c>
      <c r="I71" s="3"/>
      <c r="J71" s="8"/>
    </row>
    <row r="72" spans="2:10" ht="15" thickTop="1" x14ac:dyDescent="0.2">
      <c r="F72" s="11"/>
      <c r="I72" s="3"/>
    </row>
    <row r="73" spans="2:10" ht="15" thickBot="1" x14ac:dyDescent="0.25">
      <c r="C73" s="5" t="s">
        <v>51</v>
      </c>
      <c r="F73" s="13">
        <f>+F64+F71-1.29</f>
        <v>277910609.00844431</v>
      </c>
      <c r="I73" s="3"/>
    </row>
    <row r="74" spans="2:10" ht="15" thickTop="1" x14ac:dyDescent="0.2">
      <c r="F74" s="11" t="s">
        <v>6</v>
      </c>
      <c r="I74" s="19"/>
    </row>
    <row r="76" spans="2:10" x14ac:dyDescent="0.2">
      <c r="F76" s="11"/>
    </row>
    <row r="78" spans="2:10" x14ac:dyDescent="0.2">
      <c r="F78" s="11"/>
    </row>
    <row r="79" spans="2:10" x14ac:dyDescent="0.2">
      <c r="B79" s="2"/>
      <c r="C79" s="2"/>
      <c r="D79" s="2"/>
      <c r="E79" s="2"/>
      <c r="F79" s="2"/>
    </row>
    <row r="80" spans="2:10" x14ac:dyDescent="0.2">
      <c r="B80" s="2"/>
      <c r="C80" s="2"/>
      <c r="D80" s="2"/>
      <c r="E80" s="2"/>
      <c r="F80" s="2"/>
    </row>
  </sheetData>
  <mergeCells count="11">
    <mergeCell ref="B13:G13"/>
    <mergeCell ref="F16:F17"/>
    <mergeCell ref="G55:H56"/>
    <mergeCell ref="B79:F79"/>
    <mergeCell ref="B80:F80"/>
    <mergeCell ref="C2:F2"/>
    <mergeCell ref="C3:F3"/>
    <mergeCell ref="C4:F4"/>
    <mergeCell ref="C5:F5"/>
    <mergeCell ref="B11:G11"/>
    <mergeCell ref="B12:G12"/>
  </mergeCells>
  <printOptions horizontalCentered="1" verticalCentered="1"/>
  <pageMargins left="0.17" right="0.17" top="0.17" bottom="0.24" header="0.3" footer="0.17"/>
  <pageSetup scale="8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6a3f438cca6e7f8a7d5e2db0f215f908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594df3725f630400f08aaee1bd15b4f9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38A7B0F0-EF20-4418-A52C-E45EBB2194AD}"/>
</file>

<file path=customXml/itemProps2.xml><?xml version="1.0" encoding="utf-8"?>
<ds:datastoreItem xmlns:ds="http://schemas.openxmlformats.org/officeDocument/2006/customXml" ds:itemID="{25F88719-3631-48D9-992B-8E6CD46E6198}"/>
</file>

<file path=customXml/itemProps3.xml><?xml version="1.0" encoding="utf-8"?>
<ds:datastoreItem xmlns:ds="http://schemas.openxmlformats.org/officeDocument/2006/customXml" ds:itemID="{1A0ED21E-3FB3-485C-853B-AAE6EBF36E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01.3 ESF Transparencia</vt:lpstr>
      <vt:lpstr>'01.3 ESF Transparencia'!Print_Area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Méndez</dc:creator>
  <cp:lastModifiedBy>Antonia Méndez</cp:lastModifiedBy>
  <dcterms:created xsi:type="dcterms:W3CDTF">2026-10-20T17:29:03Z</dcterms:created>
  <dcterms:modified xsi:type="dcterms:W3CDTF">2026-10-20T17:29:53Z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