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 2026/Enero/Presupuesto año 2026/"/>
    </mc:Choice>
  </mc:AlternateContent>
  <xr:revisionPtr revIDLastSave="0" documentId="8_{F7EEEB39-8B62-4521-A7A2-D7B5919FE868}" xr6:coauthVersionLast="47" xr6:coauthVersionMax="47" xr10:uidLastSave="{00000000-0000-0000-0000-000000000000}"/>
  <bookViews>
    <workbookView xWindow="-120" yWindow="-120" windowWidth="20730" windowHeight="11160" xr2:uid="{C337347B-3937-4C0F-9C90-FB30AE9F8329}"/>
  </bookViews>
  <sheets>
    <sheet name="0001 Presupuesto Aprobado  " sheetId="1" r:id="rId1"/>
  </sheets>
  <definedNames>
    <definedName name="_xlnm.Print_Area" localSheetId="0">'0001 Presupuesto Aprobado  '!$C$1:$E$95</definedName>
    <definedName name="_xlnm.Print_Titles" localSheetId="0">'0001 Presupuesto Aprobado 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E11" i="1"/>
  <c r="E84" i="1" s="1"/>
  <c r="D17" i="1"/>
  <c r="E17" i="1"/>
  <c r="D27" i="1"/>
  <c r="E27" i="1"/>
  <c r="D37" i="1"/>
  <c r="E37" i="1"/>
  <c r="D46" i="1"/>
  <c r="E46" i="1"/>
  <c r="D53" i="1"/>
  <c r="E53" i="1"/>
  <c r="D63" i="1"/>
  <c r="E63" i="1"/>
  <c r="D84" i="1"/>
</calcChain>
</file>

<file path=xl/sharedStrings.xml><?xml version="1.0" encoding="utf-8"?>
<sst xmlns="http://schemas.openxmlformats.org/spreadsheetml/2006/main" count="87" uniqueCount="87">
  <si>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</si>
  <si>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</si>
  <si>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</si>
  <si>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</si>
  <si>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</si>
  <si>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</si>
  <si>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</si>
  <si>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</si>
  <si>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</si>
  <si>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</si>
  <si>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</si>
  <si>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</si>
  <si>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</si>
  <si>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</si>
  <si>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</si>
  <si>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</si>
  <si>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</si>
  <si>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</si>
  <si>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</si>
  <si>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</si>
  <si>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</si>
  <si>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</si>
  <si>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</si>
  <si>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</si>
  <si>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</si>
  <si>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</si>
  <si>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</si>
  <si>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</si>
  <si>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</si>
  <si>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</si>
  <si>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</si>
  <si>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</si>
  <si>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</si>
  <si>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</si>
  <si>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</si>
  <si>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</si>
  <si>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</si>
  <si>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</si>
  <si>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</si>
  <si>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</si>
  <si>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</si>
  <si>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</si>
  <si>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</si>
  <si>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</si>
  <si>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</si>
  <si>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</si>
  <si>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</si>
  <si>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</si>
  <si>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</si>
  <si>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</si>
  <si>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</si>
  <si>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</si>
  <si>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</si>
  <si>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</si>
  <si>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</si>
  <si>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</si>
  <si>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</si>
  <si>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</si>
  <si>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</si>
  <si>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</si>
  <si>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</si>
  <si>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</si>
  <si>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</si>
  <si>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</si>
  <si>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</si>
  <si>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</si>
  <si>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</si>
  <si>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</si>
  <si>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</si>
  <si>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</si>
  <si>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</si>
  <si>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</si>
  <si>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</si>
  <si>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</si>
  <si>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</si>
  <si>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</si>
  <si>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</si>
  <si>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</si>
  <si>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</si>
  <si>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</si>
  <si>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</si>
  <si>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</si>
  <si>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UNIDAD EJECUTORA 0001</t>
  </si>
  <si>
    <t>En RD$2,867,197,919.00</t>
  </si>
  <si>
    <t xml:space="preserve">Presupuesto de Gastos y Aplicaciones financieras </t>
  </si>
  <si>
    <t>Año 2026</t>
  </si>
  <si>
    <t>DIRECCION FINANCIERA / DEPARTAMENTO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</si>
</sst>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40" fontId="0" fillId="0" borderId="0" xfId="0" applyNumberFormat="1" applyAlignment="1">
      <alignment vertical="center"/>
    </xf>
    <xf numFmtId="40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40" fontId="4" fillId="0" borderId="0" xfId="0" applyNumberFormat="1" applyFont="1" applyAlignment="1">
      <alignment horizontal="center"/>
    </xf>
    <xf numFmtId="0" fontId="4" fillId="0" borderId="0" xfId="0" applyFont="1"/>
    <xf numFmtId="40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40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40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40" fontId="2" fillId="2" borderId="3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2422888</xdr:colOff>
      <xdr:row>0</xdr:row>
      <xdr:rowOff>17145</xdr:rowOff>
    </xdr:from>
    <xdr:ext cx="1636131" cy="826137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30EB2C8E-857F-4305-9171-AE64A4F25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2289538" y="17145"/>
          <a:ext cx="1636131" cy="8261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108913</xdr:colOff>
      <xdr:row>88</xdr:row>
      <xdr:rowOff>349206</xdr:rowOff>
    </xdr:from>
    <xdr:ext cx="5922877" cy="955524"/>
    <xdr:pic>
      <xdr:nvPicPr>
        <xdr:cNvPr id="3" name="Picture 4">
          <a:extLst>
            <a:ext uri="{FF2B5EF4-FFF2-40B4-BE49-F238E27FC236}">
              <a16:creationId xmlns:a16="http://schemas.microsoft.com/office/drawing/2014/main" id="{9E50DC90-37AD-457A-8083-AB26532A3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2913" y="16951281"/>
          <a:ext cx="5922877" cy="9555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6C42-99E6-4B33-8C0E-45E4837AB15D}">
  <sheetPr>
    <tabColor theme="4" tint="-0.499984740745262"/>
    <pageSetUpPr fitToPage="1"/>
  </sheetPr>
  <dimension ref="B1:P91"/>
  <sheetViews>
    <sheetView showGridLines="0" tabSelected="1" topLeftCell="C92" zoomScale="145" zoomScaleNormal="145" workbookViewId="0">
      <selection activeCell="D97" sqref="D97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2" customWidth="1"/>
    <col min="6" max="6" width="4.7109375" style="1" customWidth="1"/>
    <col min="7" max="7" width="16.7109375" style="1" bestFit="1" customWidth="1"/>
    <col min="8" max="16384" width="11.42578125" style="1"/>
  </cols>
  <sheetData>
    <row r="1" spans="2:16" ht="48" customHeight="1" x14ac:dyDescent="0.25"/>
    <row r="2" spans="2:16" ht="21.75" customHeight="1" x14ac:dyDescent="0.25">
      <c r="C2" s="40"/>
      <c r="D2" s="39"/>
      <c r="E2" s="3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2" customHeight="1" x14ac:dyDescent="0.25">
      <c r="C3" s="37" t="s">
        <v>86</v>
      </c>
      <c r="D3" s="36"/>
      <c r="E3" s="36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ht="15.75" x14ac:dyDescent="0.25">
      <c r="C4" s="34" t="s">
        <v>85</v>
      </c>
      <c r="D4" s="33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16" ht="12" customHeight="1" x14ac:dyDescent="0.25">
      <c r="C5" s="31" t="s">
        <v>84</v>
      </c>
      <c r="D5" s="30"/>
      <c r="E5" s="30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2:16" ht="9.75" customHeight="1" x14ac:dyDescent="0.25">
      <c r="B6" s="27"/>
      <c r="C6" s="29" t="s">
        <v>83</v>
      </c>
      <c r="D6" s="28"/>
      <c r="E6" s="28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2:16" x14ac:dyDescent="0.25">
      <c r="C7" s="25" t="s">
        <v>82</v>
      </c>
      <c r="D7" s="25"/>
      <c r="E7" s="25"/>
    </row>
    <row r="8" spans="2:16" ht="15" customHeight="1" x14ac:dyDescent="0.25">
      <c r="C8" s="23" t="s">
        <v>81</v>
      </c>
      <c r="D8" s="24" t="s">
        <v>80</v>
      </c>
      <c r="E8" s="24" t="s">
        <v>79</v>
      </c>
      <c r="F8" s="21"/>
    </row>
    <row r="9" spans="2:16" ht="23.25" customHeight="1" x14ac:dyDescent="0.25">
      <c r="C9" s="23"/>
      <c r="D9" s="22"/>
      <c r="E9" s="22"/>
      <c r="F9" s="21"/>
    </row>
    <row r="10" spans="2:16" x14ac:dyDescent="0.25">
      <c r="C10" s="20" t="s">
        <v>78</v>
      </c>
      <c r="D10" s="19"/>
      <c r="E10" s="19"/>
      <c r="F10" s="21"/>
    </row>
    <row r="11" spans="2:16" ht="10.9" customHeight="1" x14ac:dyDescent="0.25">
      <c r="C11" s="18" t="s">
        <v>77</v>
      </c>
      <c r="D11" s="17">
        <f>D12+D13+D14+D15+D16</f>
        <v>1150190592</v>
      </c>
      <c r="E11" s="17">
        <f>E12+E13+E14+E15+E16</f>
        <v>1150190592</v>
      </c>
      <c r="F11" s="21"/>
    </row>
    <row r="12" spans="2:16" ht="10.9" customHeight="1" x14ac:dyDescent="0.25">
      <c r="C12" s="16" t="s">
        <v>76</v>
      </c>
      <c r="D12" s="11">
        <v>823052080</v>
      </c>
      <c r="E12" s="11">
        <v>823052080</v>
      </c>
      <c r="F12" s="21"/>
    </row>
    <row r="13" spans="2:16" ht="10.9" customHeight="1" x14ac:dyDescent="0.25">
      <c r="C13" s="16" t="s">
        <v>75</v>
      </c>
      <c r="D13" s="11">
        <v>168849728</v>
      </c>
      <c r="E13" s="11">
        <v>168849728</v>
      </c>
      <c r="F13" s="21"/>
    </row>
    <row r="14" spans="2:16" ht="10.9" customHeight="1" x14ac:dyDescent="0.25">
      <c r="C14" s="16" t="s">
        <v>74</v>
      </c>
      <c r="D14" s="11">
        <v>0</v>
      </c>
      <c r="E14" s="11">
        <v>0</v>
      </c>
      <c r="F14" s="21"/>
    </row>
    <row r="15" spans="2:16" ht="10.9" customHeight="1" x14ac:dyDescent="0.25">
      <c r="C15" s="16" t="s">
        <v>73</v>
      </c>
      <c r="D15" s="11">
        <v>51950000</v>
      </c>
      <c r="E15" s="11">
        <v>51950000</v>
      </c>
      <c r="F15" s="21"/>
    </row>
    <row r="16" spans="2:16" ht="10.9" customHeight="1" x14ac:dyDescent="0.25">
      <c r="C16" s="16" t="s">
        <v>72</v>
      </c>
      <c r="D16" s="11">
        <v>106338784</v>
      </c>
      <c r="E16" s="11">
        <v>106338784</v>
      </c>
      <c r="F16" s="21"/>
    </row>
    <row r="17" spans="3:6" ht="10.9" customHeight="1" x14ac:dyDescent="0.25">
      <c r="C17" s="18" t="s">
        <v>71</v>
      </c>
      <c r="D17" s="17">
        <f>D18+D19+D20+D21+D22+D23+D24+D25+D26</f>
        <v>408568897</v>
      </c>
      <c r="E17" s="17">
        <f>E18+E19+E20+E21+E22+E23+E24+E25+E26</f>
        <v>399312512</v>
      </c>
      <c r="F17" s="21"/>
    </row>
    <row r="18" spans="3:6" ht="10.9" customHeight="1" x14ac:dyDescent="0.25">
      <c r="C18" s="16" t="s">
        <v>70</v>
      </c>
      <c r="D18" s="11">
        <v>115848249</v>
      </c>
      <c r="E18" s="11">
        <v>115848249</v>
      </c>
      <c r="F18" s="21"/>
    </row>
    <row r="19" spans="3:6" ht="10.9" customHeight="1" x14ac:dyDescent="0.25">
      <c r="C19" s="16" t="s">
        <v>69</v>
      </c>
      <c r="D19" s="11">
        <v>22510000</v>
      </c>
      <c r="E19" s="11">
        <v>20037300</v>
      </c>
      <c r="F19" s="21"/>
    </row>
    <row r="20" spans="3:6" ht="10.9" customHeight="1" x14ac:dyDescent="0.25">
      <c r="C20" s="16" t="s">
        <v>68</v>
      </c>
      <c r="D20" s="11">
        <v>19704353</v>
      </c>
      <c r="E20" s="11">
        <v>19704353</v>
      </c>
      <c r="F20" s="21"/>
    </row>
    <row r="21" spans="3:6" ht="10.9" customHeight="1" x14ac:dyDescent="0.25">
      <c r="C21" s="16" t="s">
        <v>67</v>
      </c>
      <c r="D21" s="11">
        <v>5400000</v>
      </c>
      <c r="E21" s="11">
        <v>12024328</v>
      </c>
      <c r="F21" s="21"/>
    </row>
    <row r="22" spans="3:6" ht="10.9" customHeight="1" x14ac:dyDescent="0.25">
      <c r="C22" s="16" t="s">
        <v>66</v>
      </c>
      <c r="D22" s="11">
        <v>22450000</v>
      </c>
      <c r="E22" s="11">
        <v>27480446</v>
      </c>
    </row>
    <row r="23" spans="3:6" ht="10.9" customHeight="1" x14ac:dyDescent="0.25">
      <c r="C23" s="16" t="s">
        <v>65</v>
      </c>
      <c r="D23" s="11">
        <v>19680000</v>
      </c>
      <c r="E23" s="11">
        <v>18380000</v>
      </c>
    </row>
    <row r="24" spans="3:6" ht="21" customHeight="1" x14ac:dyDescent="0.25">
      <c r="C24" s="8" t="s">
        <v>64</v>
      </c>
      <c r="D24" s="11">
        <v>10139000</v>
      </c>
      <c r="E24" s="11">
        <v>10139000</v>
      </c>
    </row>
    <row r="25" spans="3:6" ht="10.9" customHeight="1" x14ac:dyDescent="0.25">
      <c r="C25" s="16" t="s">
        <v>63</v>
      </c>
      <c r="D25" s="11">
        <v>147337295</v>
      </c>
      <c r="E25" s="11">
        <v>132480351</v>
      </c>
    </row>
    <row r="26" spans="3:6" ht="10.9" customHeight="1" x14ac:dyDescent="0.25">
      <c r="C26" s="16" t="s">
        <v>62</v>
      </c>
      <c r="D26" s="11">
        <v>45500000</v>
      </c>
      <c r="E26" s="11">
        <v>43218485</v>
      </c>
    </row>
    <row r="27" spans="3:6" ht="10.9" customHeight="1" x14ac:dyDescent="0.25">
      <c r="C27" s="18" t="s">
        <v>61</v>
      </c>
      <c r="D27" s="17">
        <f>D28+D29+D30+D31+D32+D33+D34+D35+D36</f>
        <v>51091500</v>
      </c>
      <c r="E27" s="17">
        <f>E28+E29+E30+E31+E32+E33+E34+E35+E36</f>
        <v>48354149</v>
      </c>
    </row>
    <row r="28" spans="3:6" ht="10.9" customHeight="1" x14ac:dyDescent="0.25">
      <c r="C28" s="16" t="s">
        <v>60</v>
      </c>
      <c r="D28" s="11">
        <v>3250000</v>
      </c>
      <c r="E28" s="11">
        <v>2750000</v>
      </c>
    </row>
    <row r="29" spans="3:6" ht="10.9" customHeight="1" x14ac:dyDescent="0.25">
      <c r="C29" s="16" t="s">
        <v>59</v>
      </c>
      <c r="D29" s="11">
        <v>560000</v>
      </c>
      <c r="E29" s="11">
        <v>1560000</v>
      </c>
    </row>
    <row r="30" spans="3:6" ht="10.9" customHeight="1" x14ac:dyDescent="0.25">
      <c r="C30" s="16" t="s">
        <v>58</v>
      </c>
      <c r="D30" s="11">
        <v>2622000</v>
      </c>
      <c r="E30" s="11">
        <v>2722000</v>
      </c>
    </row>
    <row r="31" spans="3:6" ht="10.9" customHeight="1" x14ac:dyDescent="0.25">
      <c r="C31" s="16" t="s">
        <v>57</v>
      </c>
      <c r="D31" s="11">
        <v>50000</v>
      </c>
      <c r="E31" s="11">
        <v>50000</v>
      </c>
    </row>
    <row r="32" spans="3:6" ht="10.9" customHeight="1" x14ac:dyDescent="0.25">
      <c r="C32" s="16" t="s">
        <v>56</v>
      </c>
      <c r="D32" s="11">
        <v>620000</v>
      </c>
      <c r="E32" s="11">
        <v>620000</v>
      </c>
    </row>
    <row r="33" spans="3:5" ht="10.9" customHeight="1" x14ac:dyDescent="0.25">
      <c r="C33" s="16" t="s">
        <v>55</v>
      </c>
      <c r="D33" s="11">
        <v>560500</v>
      </c>
      <c r="E33" s="11">
        <v>596500</v>
      </c>
    </row>
    <row r="34" spans="3:5" ht="10.9" customHeight="1" x14ac:dyDescent="0.25">
      <c r="C34" s="16" t="s">
        <v>54</v>
      </c>
      <c r="D34" s="11">
        <v>28775000</v>
      </c>
      <c r="E34" s="11">
        <v>27855000</v>
      </c>
    </row>
    <row r="35" spans="3:5" ht="22.15" customHeight="1" x14ac:dyDescent="0.25">
      <c r="C35" s="8" t="s">
        <v>53</v>
      </c>
      <c r="D35" s="11">
        <v>0</v>
      </c>
      <c r="E35" s="11">
        <v>0</v>
      </c>
    </row>
    <row r="36" spans="3:5" ht="10.9" customHeight="1" x14ac:dyDescent="0.25">
      <c r="C36" s="16" t="s">
        <v>52</v>
      </c>
      <c r="D36" s="11">
        <v>14654000</v>
      </c>
      <c r="E36" s="11">
        <v>12200649</v>
      </c>
    </row>
    <row r="37" spans="3:5" ht="10.9" customHeight="1" x14ac:dyDescent="0.25">
      <c r="C37" s="18" t="s">
        <v>51</v>
      </c>
      <c r="D37" s="17">
        <f>D38+D39+D40+D41+D42+D43+D44+D45</f>
        <v>1213306930</v>
      </c>
      <c r="E37" s="17">
        <f>E38+E39+E40+E41+E42+E43+E44+E45</f>
        <v>1225300666</v>
      </c>
    </row>
    <row r="38" spans="3:5" ht="10.9" customHeight="1" x14ac:dyDescent="0.25">
      <c r="C38" s="16" t="s">
        <v>50</v>
      </c>
      <c r="D38" s="11">
        <v>212609688</v>
      </c>
      <c r="E38" s="11">
        <v>224151308</v>
      </c>
    </row>
    <row r="39" spans="3:5" ht="10.9" customHeight="1" x14ac:dyDescent="0.25">
      <c r="C39" s="16" t="s">
        <v>49</v>
      </c>
      <c r="D39" s="11">
        <v>584356474</v>
      </c>
      <c r="E39" s="11">
        <v>584356474</v>
      </c>
    </row>
    <row r="40" spans="3:5" ht="10.9" customHeight="1" x14ac:dyDescent="0.25">
      <c r="C40" s="16" t="s">
        <v>48</v>
      </c>
      <c r="D40" s="11">
        <v>0</v>
      </c>
      <c r="E40" s="11">
        <v>0</v>
      </c>
    </row>
    <row r="41" spans="3:5" ht="10.9" customHeight="1" x14ac:dyDescent="0.25">
      <c r="C41" s="8" t="s">
        <v>47</v>
      </c>
      <c r="D41" s="11">
        <v>169657636</v>
      </c>
      <c r="E41" s="11">
        <v>169657636</v>
      </c>
    </row>
    <row r="42" spans="3:5" ht="10.9" customHeight="1" x14ac:dyDescent="0.25">
      <c r="C42" s="8" t="s">
        <v>46</v>
      </c>
      <c r="D42" s="11">
        <v>0</v>
      </c>
      <c r="E42" s="11">
        <v>0</v>
      </c>
    </row>
    <row r="43" spans="3:5" ht="10.9" customHeight="1" x14ac:dyDescent="0.25">
      <c r="C43" s="16" t="s">
        <v>45</v>
      </c>
      <c r="D43" s="11">
        <v>0</v>
      </c>
      <c r="E43" s="11">
        <v>0</v>
      </c>
    </row>
    <row r="44" spans="3:5" ht="10.9" customHeight="1" x14ac:dyDescent="0.25">
      <c r="C44" s="16" t="s">
        <v>44</v>
      </c>
      <c r="D44" s="11">
        <v>12000000</v>
      </c>
      <c r="E44" s="11">
        <v>12452116</v>
      </c>
    </row>
    <row r="45" spans="3:5" ht="10.9" customHeight="1" x14ac:dyDescent="0.25">
      <c r="C45" s="16" t="s">
        <v>43</v>
      </c>
      <c r="D45" s="11">
        <v>234683132</v>
      </c>
      <c r="E45" s="11">
        <v>234683132</v>
      </c>
    </row>
    <row r="46" spans="3:5" ht="10.9" customHeight="1" x14ac:dyDescent="0.25">
      <c r="C46" s="18" t="s">
        <v>42</v>
      </c>
      <c r="D46" s="17">
        <f>D47+D48+D49+D50+D51+D52</f>
        <v>20000000</v>
      </c>
      <c r="E46" s="17">
        <f>E47+E48+E49+E50+E51+E52</f>
        <v>20000000</v>
      </c>
    </row>
    <row r="47" spans="3:5" ht="10.9" customHeight="1" x14ac:dyDescent="0.25">
      <c r="C47" s="16" t="s">
        <v>41</v>
      </c>
      <c r="D47" s="11">
        <v>0</v>
      </c>
      <c r="E47" s="11">
        <v>0</v>
      </c>
    </row>
    <row r="48" spans="3:5" ht="10.9" customHeight="1" x14ac:dyDescent="0.25">
      <c r="C48" s="16" t="s">
        <v>40</v>
      </c>
      <c r="D48" s="11">
        <v>20000000</v>
      </c>
      <c r="E48" s="11">
        <v>20000000</v>
      </c>
    </row>
    <row r="49" spans="3:5" ht="10.9" customHeight="1" x14ac:dyDescent="0.25">
      <c r="C49" s="16" t="s">
        <v>39</v>
      </c>
      <c r="D49" s="11">
        <v>0</v>
      </c>
      <c r="E49" s="11">
        <v>0</v>
      </c>
    </row>
    <row r="50" spans="3:5" ht="10.9" customHeight="1" x14ac:dyDescent="0.25">
      <c r="C50" s="16" t="s">
        <v>38</v>
      </c>
      <c r="D50" s="11">
        <v>0</v>
      </c>
      <c r="E50" s="11">
        <v>0</v>
      </c>
    </row>
    <row r="51" spans="3:5" ht="10.9" customHeight="1" x14ac:dyDescent="0.25">
      <c r="C51" s="16" t="s">
        <v>37</v>
      </c>
      <c r="D51" s="11">
        <v>0</v>
      </c>
      <c r="E51" s="11">
        <v>0</v>
      </c>
    </row>
    <row r="52" spans="3:5" ht="10.9" customHeight="1" x14ac:dyDescent="0.25">
      <c r="C52" s="16" t="s">
        <v>36</v>
      </c>
      <c r="D52" s="11">
        <v>0</v>
      </c>
      <c r="E52" s="11">
        <v>0</v>
      </c>
    </row>
    <row r="53" spans="3:5" ht="10.9" customHeight="1" x14ac:dyDescent="0.25">
      <c r="C53" s="18" t="s">
        <v>35</v>
      </c>
      <c r="D53" s="17">
        <f>D54+D55+D56+D57+D58+D59+D60+D61+D62</f>
        <v>18840000</v>
      </c>
      <c r="E53" s="17">
        <f>E54+E55+E56+E57+E58+E59+E60+E61+E62</f>
        <v>18840000</v>
      </c>
    </row>
    <row r="54" spans="3:5" ht="10.9" customHeight="1" x14ac:dyDescent="0.25">
      <c r="C54" s="16" t="s">
        <v>34</v>
      </c>
      <c r="D54" s="11">
        <v>3900000</v>
      </c>
      <c r="E54" s="11">
        <v>8918620</v>
      </c>
    </row>
    <row r="55" spans="3:5" ht="10.9" customHeight="1" x14ac:dyDescent="0.25">
      <c r="C55" s="16" t="s">
        <v>33</v>
      </c>
      <c r="D55" s="11">
        <v>4200000</v>
      </c>
      <c r="E55" s="11">
        <v>3200000</v>
      </c>
    </row>
    <row r="56" spans="3:5" ht="10.9" customHeight="1" x14ac:dyDescent="0.25">
      <c r="C56" s="16" t="s">
        <v>32</v>
      </c>
      <c r="D56" s="11">
        <v>10000</v>
      </c>
      <c r="E56" s="11">
        <v>10000</v>
      </c>
    </row>
    <row r="57" spans="3:5" ht="10.9" customHeight="1" x14ac:dyDescent="0.25">
      <c r="C57" s="16" t="s">
        <v>31</v>
      </c>
      <c r="D57" s="11">
        <v>3420000</v>
      </c>
      <c r="E57" s="11">
        <v>3420000</v>
      </c>
    </row>
    <row r="58" spans="3:5" ht="10.9" customHeight="1" x14ac:dyDescent="0.25">
      <c r="C58" s="16" t="s">
        <v>30</v>
      </c>
      <c r="D58" s="11">
        <v>7200000</v>
      </c>
      <c r="E58" s="11">
        <v>3181380</v>
      </c>
    </row>
    <row r="59" spans="3:5" ht="10.9" customHeight="1" x14ac:dyDescent="0.25">
      <c r="C59" s="16" t="s">
        <v>29</v>
      </c>
      <c r="D59" s="11">
        <v>100000</v>
      </c>
      <c r="E59" s="11">
        <v>100000</v>
      </c>
    </row>
    <row r="60" spans="3:5" ht="10.9" customHeight="1" x14ac:dyDescent="0.25">
      <c r="C60" s="16" t="s">
        <v>28</v>
      </c>
      <c r="D60" s="11">
        <v>0</v>
      </c>
      <c r="E60" s="11">
        <v>0</v>
      </c>
    </row>
    <row r="61" spans="3:5" ht="10.9" customHeight="1" x14ac:dyDescent="0.25">
      <c r="C61" s="16" t="s">
        <v>27</v>
      </c>
      <c r="D61" s="11">
        <v>0</v>
      </c>
      <c r="E61" s="11">
        <v>0</v>
      </c>
    </row>
    <row r="62" spans="3:5" ht="10.9" customHeight="1" x14ac:dyDescent="0.25">
      <c r="C62" s="16" t="s">
        <v>26</v>
      </c>
      <c r="D62" s="11">
        <v>10000</v>
      </c>
      <c r="E62" s="11">
        <v>10000</v>
      </c>
    </row>
    <row r="63" spans="3:5" ht="10.9" customHeight="1" x14ac:dyDescent="0.25">
      <c r="C63" s="18" t="s">
        <v>25</v>
      </c>
      <c r="D63" s="17">
        <f>D64+D65+D66+D67</f>
        <v>5200000</v>
      </c>
      <c r="E63" s="17">
        <f>E64+E65+E66+E67</f>
        <v>5200000</v>
      </c>
    </row>
    <row r="64" spans="3:5" ht="10.9" customHeight="1" x14ac:dyDescent="0.25">
      <c r="C64" s="16" t="s">
        <v>24</v>
      </c>
      <c r="D64" s="11">
        <v>5000000</v>
      </c>
      <c r="E64" s="11">
        <v>5000000</v>
      </c>
    </row>
    <row r="65" spans="3:5" ht="10.9" customHeight="1" x14ac:dyDescent="0.25">
      <c r="C65" s="16" t="s">
        <v>23</v>
      </c>
      <c r="D65" s="11">
        <v>200000</v>
      </c>
      <c r="E65" s="11">
        <v>200000</v>
      </c>
    </row>
    <row r="66" spans="3:5" ht="10.9" customHeight="1" x14ac:dyDescent="0.25">
      <c r="C66" s="16" t="s">
        <v>22</v>
      </c>
      <c r="D66" s="11">
        <v>0</v>
      </c>
      <c r="E66" s="11">
        <v>0</v>
      </c>
    </row>
    <row r="67" spans="3:5" ht="19.899999999999999" customHeight="1" x14ac:dyDescent="0.25">
      <c r="C67" s="8" t="s">
        <v>21</v>
      </c>
      <c r="D67" s="11">
        <v>0</v>
      </c>
      <c r="E67" s="11">
        <v>0</v>
      </c>
    </row>
    <row r="68" spans="3:5" ht="10.9" customHeight="1" x14ac:dyDescent="0.25">
      <c r="C68" s="18" t="s">
        <v>20</v>
      </c>
      <c r="D68" s="17">
        <v>0</v>
      </c>
      <c r="E68" s="17">
        <v>0</v>
      </c>
    </row>
    <row r="69" spans="3:5" ht="10.9" customHeight="1" x14ac:dyDescent="0.25">
      <c r="C69" s="16" t="s">
        <v>19</v>
      </c>
      <c r="D69" s="11">
        <v>0</v>
      </c>
      <c r="E69" s="11">
        <v>0</v>
      </c>
    </row>
    <row r="70" spans="3:5" ht="10.9" customHeight="1" x14ac:dyDescent="0.25">
      <c r="C70" s="16" t="s">
        <v>18</v>
      </c>
      <c r="D70" s="11">
        <v>0</v>
      </c>
      <c r="E70" s="11">
        <v>0</v>
      </c>
    </row>
    <row r="71" spans="3:5" ht="10.9" customHeight="1" x14ac:dyDescent="0.25">
      <c r="C71" s="18" t="s">
        <v>17</v>
      </c>
      <c r="D71" s="17">
        <v>0</v>
      </c>
      <c r="E71" s="17">
        <v>0</v>
      </c>
    </row>
    <row r="72" spans="3:5" ht="10.9" customHeight="1" x14ac:dyDescent="0.25">
      <c r="C72" s="16" t="s">
        <v>16</v>
      </c>
      <c r="D72" s="11">
        <v>0</v>
      </c>
      <c r="E72" s="11">
        <v>0</v>
      </c>
    </row>
    <row r="73" spans="3:5" ht="10.9" customHeight="1" x14ac:dyDescent="0.25">
      <c r="C73" s="16" t="s">
        <v>15</v>
      </c>
      <c r="D73" s="11">
        <v>0</v>
      </c>
      <c r="E73" s="11">
        <v>0</v>
      </c>
    </row>
    <row r="74" spans="3:5" ht="10.9" customHeight="1" x14ac:dyDescent="0.25">
      <c r="C74" s="16" t="s">
        <v>14</v>
      </c>
      <c r="D74" s="11">
        <v>0</v>
      </c>
      <c r="E74" s="11">
        <v>0</v>
      </c>
    </row>
    <row r="75" spans="3:5" ht="10.9" customHeight="1" x14ac:dyDescent="0.25">
      <c r="C75" s="20" t="s">
        <v>13</v>
      </c>
      <c r="D75" s="19">
        <v>0</v>
      </c>
      <c r="E75" s="19">
        <v>0</v>
      </c>
    </row>
    <row r="76" spans="3:5" ht="10.9" customHeight="1" x14ac:dyDescent="0.25">
      <c r="C76" s="18" t="s">
        <v>12</v>
      </c>
      <c r="D76" s="17">
        <v>0</v>
      </c>
      <c r="E76" s="17">
        <v>0</v>
      </c>
    </row>
    <row r="77" spans="3:5" ht="10.9" customHeight="1" x14ac:dyDescent="0.25">
      <c r="C77" s="16" t="s">
        <v>11</v>
      </c>
      <c r="D77" s="11">
        <v>0</v>
      </c>
      <c r="E77" s="11">
        <v>0</v>
      </c>
    </row>
    <row r="78" spans="3:5" ht="10.9" customHeight="1" x14ac:dyDescent="0.25">
      <c r="C78" s="16" t="s">
        <v>10</v>
      </c>
      <c r="D78" s="11">
        <v>0</v>
      </c>
      <c r="E78" s="11">
        <v>0</v>
      </c>
    </row>
    <row r="79" spans="3:5" ht="10.9" customHeight="1" x14ac:dyDescent="0.25">
      <c r="C79" s="18" t="s">
        <v>9</v>
      </c>
      <c r="D79" s="17">
        <v>0</v>
      </c>
      <c r="E79" s="17">
        <v>0</v>
      </c>
    </row>
    <row r="80" spans="3:5" ht="10.9" customHeight="1" x14ac:dyDescent="0.25">
      <c r="C80" s="16" t="s">
        <v>8</v>
      </c>
      <c r="D80" s="11">
        <v>0</v>
      </c>
      <c r="E80" s="11">
        <v>0</v>
      </c>
    </row>
    <row r="81" spans="3:8" ht="10.9" customHeight="1" x14ac:dyDescent="0.25">
      <c r="C81" s="16" t="s">
        <v>7</v>
      </c>
      <c r="D81" s="11">
        <v>0</v>
      </c>
      <c r="E81" s="11">
        <v>0</v>
      </c>
    </row>
    <row r="82" spans="3:8" ht="10.9" customHeight="1" x14ac:dyDescent="0.25">
      <c r="C82" s="18" t="s">
        <v>6</v>
      </c>
      <c r="D82" s="17">
        <v>0</v>
      </c>
      <c r="E82" s="17">
        <v>0</v>
      </c>
    </row>
    <row r="83" spans="3:8" ht="10.9" customHeight="1" x14ac:dyDescent="0.25">
      <c r="C83" s="16" t="s">
        <v>5</v>
      </c>
      <c r="D83" s="11">
        <v>0</v>
      </c>
      <c r="E83" s="11">
        <v>0</v>
      </c>
      <c r="G83" s="2"/>
    </row>
    <row r="84" spans="3:8" ht="10.9" customHeight="1" x14ac:dyDescent="0.25">
      <c r="C84" s="15" t="s">
        <v>4</v>
      </c>
      <c r="D84" s="14">
        <f>D11+D17+D27+D37+D46+D53+D63</f>
        <v>2867197919</v>
      </c>
      <c r="E84" s="14">
        <f>E11+E17+E27+E37+E46+E53+E63</f>
        <v>2867197919</v>
      </c>
      <c r="G84" s="13"/>
      <c r="H84" s="2"/>
    </row>
    <row r="85" spans="3:8" ht="10.9" customHeight="1" x14ac:dyDescent="0.25">
      <c r="C85" s="12" t="s">
        <v>3</v>
      </c>
      <c r="D85" s="11"/>
      <c r="E85" s="11"/>
    </row>
    <row r="86" spans="3:8" ht="13.15" customHeight="1" x14ac:dyDescent="0.25">
      <c r="C86" s="9" t="s">
        <v>2</v>
      </c>
      <c r="D86" s="9"/>
      <c r="E86" s="9"/>
    </row>
    <row r="87" spans="3:8" ht="9.6" customHeight="1" x14ac:dyDescent="0.25">
      <c r="C87" s="10" t="s">
        <v>1</v>
      </c>
      <c r="D87" s="10"/>
      <c r="E87" s="10"/>
    </row>
    <row r="88" spans="3:8" ht="27.6" customHeight="1" x14ac:dyDescent="0.25">
      <c r="C88" s="9" t="s">
        <v>0</v>
      </c>
      <c r="D88" s="9"/>
      <c r="E88" s="9"/>
    </row>
    <row r="89" spans="3:8" ht="33.75" customHeight="1" x14ac:dyDescent="0.25">
      <c r="C89" s="8"/>
      <c r="D89" s="7"/>
      <c r="E89" s="7"/>
    </row>
    <row r="90" spans="3:8" ht="19.5" customHeight="1" x14ac:dyDescent="0.2">
      <c r="C90" s="6"/>
      <c r="E90" s="5"/>
    </row>
    <row r="91" spans="3:8" x14ac:dyDescent="0.25">
      <c r="C91" s="4"/>
      <c r="E91" s="3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C65171A8-8455-4728-8BF0-91DB09BF8E25}"/>
</file>

<file path=customXml/itemProps2.xml><?xml version="1.0" encoding="utf-8"?>
<ds:datastoreItem xmlns:ds="http://schemas.openxmlformats.org/officeDocument/2006/customXml" ds:itemID="{B3A5DA83-DB33-4170-9490-567070D4C46E}"/>
</file>

<file path=customXml/itemProps3.xml><?xml version="1.0" encoding="utf-8"?>
<ds:datastoreItem xmlns:ds="http://schemas.openxmlformats.org/officeDocument/2006/customXml" ds:itemID="{AD6A2EE5-C8B7-4D64-A657-FB56E43C0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 Presupuesto Aprobado  </vt:lpstr>
      <vt:lpstr>'0001 Presupuesto Aprobado  '!Área_de_impresión</vt:lpstr>
      <vt:lpstr>'0001 Presupuesto Aprobado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2026-02-11T17:04:42Z</dcterms:created>
  <dcterms:modified xsi:type="dcterms:W3CDTF">2026-02-11T17:05:35Z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