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ministeriodeculturado.sharepoint.com/sites/dpto-sg/DocAlmacenSuministros/DOCUMENTOS VARIOS 2026/3) Informes y Reportes/REPORTE TRIMESTRAL - OAI/"/>
    </mc:Choice>
  </mc:AlternateContent>
  <xr:revisionPtr revIDLastSave="1593" documentId="8_{93F04590-8409-4442-A531-D135D16FFED5}" xr6:coauthVersionLast="47" xr6:coauthVersionMax="47" xr10:uidLastSave="{BC597B89-6E43-4E5E-99D2-86E44364DEEA}"/>
  <bookViews>
    <workbookView xWindow="-120" yWindow="-120" windowWidth="20730" windowHeight="11040" xr2:uid="{347D328F-E4E1-4D6D-A819-27994A23A971}"/>
  </bookViews>
  <sheets>
    <sheet name="REPORTE - SEPTIEMBRE 2026" sheetId="1" r:id="rId1"/>
  </sheets>
  <definedNames>
    <definedName name="_xlnm._FilterDatabase" localSheetId="0" hidden="1">'REPORTE - SEPTIEMBRE 2026'!$A$4:$S$1701</definedName>
    <definedName name="_xlnm.Print_Area" localSheetId="0">'REPORTE - SEPTIEMBRE 2026'!$A$1:$S$1722</definedName>
    <definedName name="_xlnm.Print_Titles" localSheetId="0">'REPORTE - SEPTIEMBRE 2026'!$1:$4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709" i="1" l="1"/>
  <c r="P1706" i="1" l="1"/>
  <c r="P1712" i="1" s="1"/>
  <c r="Q1706" i="1"/>
  <c r="Q1712" i="1" s="1"/>
  <c r="O1695" i="1" l="1"/>
  <c r="M1695" i="1"/>
  <c r="O1696" i="1"/>
  <c r="M1696" i="1"/>
  <c r="O1698" i="1"/>
  <c r="M1698" i="1"/>
  <c r="O1699" i="1"/>
  <c r="M1699" i="1"/>
  <c r="O1700" i="1"/>
  <c r="M1700" i="1"/>
  <c r="O1701" i="1"/>
  <c r="M1701" i="1"/>
  <c r="O1674" i="1"/>
  <c r="M1674" i="1"/>
  <c r="O1677" i="1"/>
  <c r="M1677" i="1"/>
  <c r="O1680" i="1"/>
  <c r="M1680" i="1"/>
  <c r="O1683" i="1"/>
  <c r="M1683" i="1"/>
  <c r="O1635" i="1"/>
  <c r="M1635" i="1"/>
  <c r="O1623" i="1"/>
  <c r="O1573" i="1"/>
  <c r="O1675" i="1"/>
  <c r="M1675" i="1"/>
  <c r="M1676" i="1"/>
  <c r="M1678" i="1"/>
  <c r="O1678" i="1"/>
  <c r="O1679" i="1"/>
  <c r="M1679" i="1"/>
  <c r="O1584" i="1"/>
  <c r="M1584" i="1"/>
  <c r="O1585" i="1"/>
  <c r="M1585" i="1"/>
  <c r="M1681" i="1"/>
  <c r="O1681" i="1"/>
  <c r="O1688" i="1"/>
  <c r="M1688" i="1"/>
  <c r="O1543" i="1"/>
  <c r="M1543" i="1"/>
  <c r="O1539" i="1"/>
  <c r="M1539" i="1"/>
  <c r="O1544" i="1"/>
  <c r="M1544" i="1"/>
  <c r="O1617" i="1"/>
  <c r="M1697" i="1"/>
  <c r="O1697" i="1"/>
  <c r="O1550" i="1"/>
  <c r="M1623" i="1"/>
  <c r="M1617" i="1"/>
  <c r="M1625" i="1"/>
  <c r="O1601" i="1"/>
  <c r="O1625" i="1"/>
  <c r="M1601" i="1"/>
  <c r="O1676" i="1"/>
  <c r="M1573" i="1"/>
  <c r="O1553" i="1"/>
  <c r="O1541" i="1"/>
  <c r="O1565" i="1"/>
  <c r="M1555" i="1"/>
  <c r="M1510" i="1"/>
  <c r="M1565" i="1"/>
  <c r="O1555" i="1"/>
  <c r="M1550" i="1"/>
  <c r="O1556" i="1"/>
  <c r="O1546" i="1"/>
  <c r="O1510" i="1"/>
  <c r="M1556" i="1"/>
  <c r="M1552" i="1"/>
  <c r="M1553" i="1"/>
  <c r="M1546" i="1"/>
  <c r="O1552" i="1"/>
  <c r="M1541" i="1"/>
  <c r="O1545" i="1"/>
  <c r="M1545" i="1"/>
  <c r="M1483" i="1"/>
  <c r="O1483" i="1"/>
  <c r="O1548" i="1"/>
  <c r="M1548" i="1"/>
  <c r="O1558" i="1" l="1"/>
  <c r="M1558" i="1"/>
  <c r="O1549" i="1"/>
  <c r="M1549" i="1"/>
  <c r="O1687" i="1"/>
  <c r="M1687" i="1"/>
  <c r="O1672" i="1"/>
  <c r="M1672" i="1"/>
  <c r="M1684" i="1"/>
  <c r="O1684" i="1"/>
  <c r="O1694" i="1"/>
  <c r="M1694" i="1"/>
  <c r="O1693" i="1"/>
  <c r="M1693" i="1"/>
  <c r="O1692" i="1"/>
  <c r="M1692" i="1"/>
  <c r="O1691" i="1"/>
  <c r="M1691" i="1"/>
  <c r="O1690" i="1"/>
  <c r="M1690" i="1"/>
  <c r="M1689" i="1"/>
  <c r="O1689" i="1"/>
  <c r="O1686" i="1"/>
  <c r="M1686" i="1"/>
  <c r="O1685" i="1"/>
  <c r="M1685" i="1"/>
  <c r="M1682" i="1"/>
  <c r="O1682" i="1"/>
  <c r="M1642" i="1"/>
  <c r="O1642" i="1"/>
  <c r="O1551" i="1"/>
  <c r="M1551" i="1"/>
  <c r="O1554" i="1"/>
  <c r="M1554" i="1"/>
  <c r="O1542" i="1"/>
  <c r="M1542" i="1"/>
  <c r="O1516" i="1"/>
  <c r="M1516" i="1"/>
  <c r="O1515" i="1"/>
  <c r="M1515" i="1"/>
  <c r="M1517" i="1"/>
  <c r="O1517" i="1"/>
  <c r="M1547" i="1"/>
  <c r="O1547" i="1"/>
  <c r="O1540" i="1"/>
  <c r="M1540" i="1"/>
  <c r="O1639" i="1" l="1"/>
  <c r="M1639" i="1"/>
  <c r="O1673" i="1"/>
  <c r="M1673" i="1"/>
  <c r="O1644" i="1" l="1"/>
  <c r="M1644" i="1"/>
  <c r="R1691" i="1" l="1"/>
  <c r="S1691" i="1" s="1"/>
  <c r="K1691" i="1"/>
  <c r="R1692" i="1"/>
  <c r="S1692" i="1" s="1"/>
  <c r="K1692" i="1"/>
  <c r="R1672" i="1"/>
  <c r="S1672" i="1" s="1"/>
  <c r="K1672" i="1"/>
  <c r="R1682" i="1"/>
  <c r="S1682" i="1" s="1"/>
  <c r="K1682" i="1"/>
  <c r="R1690" i="1"/>
  <c r="S1690" i="1" s="1"/>
  <c r="K1690" i="1"/>
  <c r="R1542" i="1"/>
  <c r="S1542" i="1" s="1"/>
  <c r="K1542" i="1"/>
  <c r="R1547" i="1"/>
  <c r="S1547" i="1" s="1"/>
  <c r="K1547" i="1"/>
  <c r="R1549" i="1"/>
  <c r="S1549" i="1" s="1"/>
  <c r="K1549" i="1"/>
  <c r="R1551" i="1"/>
  <c r="S1551" i="1" s="1"/>
  <c r="K1551" i="1"/>
  <c r="R1554" i="1"/>
  <c r="S1554" i="1" s="1"/>
  <c r="K1554" i="1"/>
  <c r="R1558" i="1"/>
  <c r="S1558" i="1" s="1"/>
  <c r="K1558" i="1"/>
  <c r="R1540" i="1"/>
  <c r="S1540" i="1" s="1"/>
  <c r="K1540" i="1"/>
  <c r="R1515" i="1"/>
  <c r="S1515" i="1" s="1"/>
  <c r="K1515" i="1"/>
  <c r="R1516" i="1"/>
  <c r="S1516" i="1" s="1"/>
  <c r="K1516" i="1"/>
  <c r="R1517" i="1"/>
  <c r="S1517" i="1" s="1"/>
  <c r="K1517" i="1"/>
  <c r="R1584" i="1"/>
  <c r="S1584" i="1" s="1"/>
  <c r="K1584" i="1"/>
  <c r="R1585" i="1"/>
  <c r="S1585" i="1" s="1"/>
  <c r="K1585" i="1"/>
  <c r="R1601" i="1"/>
  <c r="S1601" i="1" s="1"/>
  <c r="K1601" i="1"/>
  <c r="R1617" i="1"/>
  <c r="S1617" i="1" s="1"/>
  <c r="K1617" i="1"/>
  <c r="R1623" i="1"/>
  <c r="S1623" i="1" s="1"/>
  <c r="K1623" i="1"/>
  <c r="R1625" i="1"/>
  <c r="S1625" i="1" s="1"/>
  <c r="K1625" i="1"/>
  <c r="R1695" i="1"/>
  <c r="S1695" i="1" s="1"/>
  <c r="K1695" i="1"/>
  <c r="R1696" i="1"/>
  <c r="S1696" i="1" s="1"/>
  <c r="K1696" i="1"/>
  <c r="R1699" i="1"/>
  <c r="S1699" i="1" s="1"/>
  <c r="K1699" i="1"/>
  <c r="R1701" i="1"/>
  <c r="S1701" i="1" s="1"/>
  <c r="K1701" i="1"/>
  <c r="R1677" i="1"/>
  <c r="S1677" i="1" s="1"/>
  <c r="K1677" i="1"/>
  <c r="R1678" i="1"/>
  <c r="S1678" i="1" s="1"/>
  <c r="K1678" i="1"/>
  <c r="R1683" i="1"/>
  <c r="S1683" i="1" s="1"/>
  <c r="K1683" i="1"/>
  <c r="R1688" i="1"/>
  <c r="S1688" i="1" s="1"/>
  <c r="K1688" i="1"/>
  <c r="R1573" i="1"/>
  <c r="S1573" i="1" s="1"/>
  <c r="K1573" i="1"/>
  <c r="R1541" i="1"/>
  <c r="S1541" i="1" s="1"/>
  <c r="K1541" i="1"/>
  <c r="R1543" i="1"/>
  <c r="S1543" i="1" s="1"/>
  <c r="K1543" i="1"/>
  <c r="R1544" i="1"/>
  <c r="S1544" i="1" s="1"/>
  <c r="K1544" i="1"/>
  <c r="R1545" i="1"/>
  <c r="S1545" i="1" s="1"/>
  <c r="K1545" i="1"/>
  <c r="R1546" i="1"/>
  <c r="S1546" i="1" s="1"/>
  <c r="K1546" i="1"/>
  <c r="R1548" i="1"/>
  <c r="S1548" i="1" s="1"/>
  <c r="K1548" i="1"/>
  <c r="R1550" i="1"/>
  <c r="S1550" i="1" s="1"/>
  <c r="K1550" i="1"/>
  <c r="R1552" i="1"/>
  <c r="S1552" i="1" s="1"/>
  <c r="K1552" i="1"/>
  <c r="R1553" i="1"/>
  <c r="S1553" i="1" s="1"/>
  <c r="K1553" i="1"/>
  <c r="R1555" i="1"/>
  <c r="S1555" i="1" s="1"/>
  <c r="K1555" i="1"/>
  <c r="R1556" i="1"/>
  <c r="S1556" i="1" s="1"/>
  <c r="K1556" i="1"/>
  <c r="R1565" i="1"/>
  <c r="S1565" i="1" s="1"/>
  <c r="K1565" i="1"/>
  <c r="R1539" i="1"/>
  <c r="S1539" i="1" s="1"/>
  <c r="K1539" i="1"/>
  <c r="R1510" i="1"/>
  <c r="S1510" i="1" s="1"/>
  <c r="K1510" i="1"/>
  <c r="M1655" i="1"/>
  <c r="O1655" i="1"/>
  <c r="O1656" i="1"/>
  <c r="M1656" i="1"/>
  <c r="O1447" i="1"/>
  <c r="R1639" i="1" l="1"/>
  <c r="S1639" i="1" s="1"/>
  <c r="K1639" i="1"/>
  <c r="R1693" i="1"/>
  <c r="S1693" i="1" s="1"/>
  <c r="K1693" i="1"/>
  <c r="R1642" i="1"/>
  <c r="S1642" i="1" s="1"/>
  <c r="K1642" i="1"/>
  <c r="R1689" i="1"/>
  <c r="S1689" i="1" s="1"/>
  <c r="K1689" i="1"/>
  <c r="R1684" i="1"/>
  <c r="S1684" i="1" s="1"/>
  <c r="K1684" i="1"/>
  <c r="R1686" i="1"/>
  <c r="S1686" i="1" s="1"/>
  <c r="K1686" i="1"/>
  <c r="R1673" i="1"/>
  <c r="S1673" i="1" s="1"/>
  <c r="K1673" i="1"/>
  <c r="R1694" i="1"/>
  <c r="S1694" i="1" s="1"/>
  <c r="K1694" i="1"/>
  <c r="R1687" i="1"/>
  <c r="S1687" i="1" s="1"/>
  <c r="K1687" i="1"/>
  <c r="R1685" i="1"/>
  <c r="S1685" i="1" s="1"/>
  <c r="K1685" i="1"/>
  <c r="R1697" i="1"/>
  <c r="S1697" i="1" s="1"/>
  <c r="K1697" i="1"/>
  <c r="R1679" i="1"/>
  <c r="S1679" i="1" s="1"/>
  <c r="K1679" i="1"/>
  <c r="R1674" i="1"/>
  <c r="S1674" i="1" s="1"/>
  <c r="K1674" i="1"/>
  <c r="R1680" i="1"/>
  <c r="S1680" i="1" s="1"/>
  <c r="K1680" i="1"/>
  <c r="R1635" i="1"/>
  <c r="S1635" i="1" s="1"/>
  <c r="K1635" i="1"/>
  <c r="R1681" i="1"/>
  <c r="S1681" i="1" s="1"/>
  <c r="K1681" i="1"/>
  <c r="R1676" i="1"/>
  <c r="S1676" i="1" s="1"/>
  <c r="K1676" i="1"/>
  <c r="R1700" i="1"/>
  <c r="S1700" i="1" s="1"/>
  <c r="K1700" i="1"/>
  <c r="R1698" i="1"/>
  <c r="S1698" i="1" s="1"/>
  <c r="K1698" i="1"/>
  <c r="R1675" i="1"/>
  <c r="S1675" i="1" s="1"/>
  <c r="K1675" i="1"/>
  <c r="R1483" i="1"/>
  <c r="S1483" i="1" s="1"/>
  <c r="K1483" i="1"/>
  <c r="O1657" i="1"/>
  <c r="M1659" i="1" l="1"/>
  <c r="O1659" i="1"/>
  <c r="O1645" i="1"/>
  <c r="M1645" i="1"/>
  <c r="M1657" i="1"/>
  <c r="M1447" i="1"/>
  <c r="R1644" i="1" l="1"/>
  <c r="S1644" i="1" s="1"/>
  <c r="K1644" i="1"/>
  <c r="R1655" i="1"/>
  <c r="S1655" i="1" s="1"/>
  <c r="K1655" i="1"/>
  <c r="R1656" i="1"/>
  <c r="S1656" i="1" s="1"/>
  <c r="K1656" i="1"/>
  <c r="R1447" i="1" l="1"/>
  <c r="S1447" i="1" s="1"/>
  <c r="K1447" i="1"/>
  <c r="R1659" i="1"/>
  <c r="S1659" i="1" s="1"/>
  <c r="K1659" i="1"/>
  <c r="R1645" i="1"/>
  <c r="S1645" i="1" s="1"/>
  <c r="K1645" i="1"/>
  <c r="R1657" i="1"/>
  <c r="S1657" i="1" s="1"/>
  <c r="K1657" i="1"/>
  <c r="O1496" i="1" l="1"/>
  <c r="M1496" i="1"/>
  <c r="O1569" i="1" l="1"/>
  <c r="M1569" i="1"/>
  <c r="M1346" i="1"/>
  <c r="O1346" i="1"/>
  <c r="O1560" i="1" l="1"/>
  <c r="R1569" i="1" l="1"/>
  <c r="S1569" i="1" s="1"/>
  <c r="K1569" i="1"/>
  <c r="R1346" i="1"/>
  <c r="S1346" i="1" s="1"/>
  <c r="K1346" i="1"/>
  <c r="R1496" i="1"/>
  <c r="S1496" i="1" s="1"/>
  <c r="K1496" i="1"/>
  <c r="M1560" i="1"/>
  <c r="M1594" i="1"/>
  <c r="O1594" i="1"/>
  <c r="O1495" i="1"/>
  <c r="M1495" i="1"/>
  <c r="O1476" i="1"/>
  <c r="M1476" i="1"/>
  <c r="O1600" i="1"/>
  <c r="M1600" i="1"/>
  <c r="O1559" i="1" l="1"/>
  <c r="O1494" i="1"/>
  <c r="O1654" i="1"/>
  <c r="O1493" i="1"/>
  <c r="O1619" i="1"/>
  <c r="O1620" i="1"/>
  <c r="O1621" i="1"/>
  <c r="O1618" i="1"/>
  <c r="O1616" i="1"/>
  <c r="O1622" i="1"/>
  <c r="O1667" i="1"/>
  <c r="O1478" i="1"/>
  <c r="O1492" i="1"/>
  <c r="O555" i="1"/>
  <c r="O1651" i="1"/>
  <c r="O1648" i="1"/>
  <c r="O1586" i="1"/>
  <c r="O1602" i="1"/>
  <c r="O1608" i="1"/>
  <c r="O1566" i="1"/>
  <c r="O1606" i="1"/>
  <c r="O1579" i="1"/>
  <c r="O1607" i="1"/>
  <c r="O1563" i="1"/>
  <c r="O1634" i="1"/>
  <c r="O1615" i="1"/>
  <c r="O651" i="1"/>
  <c r="O1597" i="1"/>
  <c r="O1561" i="1"/>
  <c r="O1671" i="1"/>
  <c r="O1525" i="1"/>
  <c r="O1538" i="1"/>
  <c r="O1537" i="1"/>
  <c r="O1536" i="1"/>
  <c r="O1535" i="1"/>
  <c r="O1534" i="1"/>
  <c r="O1533" i="1"/>
  <c r="O1532" i="1"/>
  <c r="O1531" i="1"/>
  <c r="O1530" i="1"/>
  <c r="O1529" i="1"/>
  <c r="O1528" i="1"/>
  <c r="O1527" i="1"/>
  <c r="O1526" i="1"/>
  <c r="O1523" i="1"/>
  <c r="O1521" i="1"/>
  <c r="O1522" i="1"/>
  <c r="O1520" i="1"/>
  <c r="O1519" i="1"/>
  <c r="O1518" i="1"/>
  <c r="O1512" i="1"/>
  <c r="O1511" i="1"/>
  <c r="O776" i="1"/>
  <c r="O777" i="1"/>
  <c r="O1450" i="1"/>
  <c r="O782" i="1"/>
  <c r="O1508" i="1"/>
  <c r="O1643" i="1"/>
  <c r="O1485" i="1"/>
  <c r="O1484" i="1"/>
  <c r="O1491" i="1"/>
  <c r="O1490" i="1"/>
  <c r="O1489" i="1"/>
  <c r="O1488" i="1"/>
  <c r="O1487" i="1"/>
  <c r="O1486" i="1"/>
  <c r="O1524" i="1"/>
  <c r="O1598" i="1"/>
  <c r="O1624" i="1"/>
  <c r="O1614" i="1"/>
  <c r="O1613" i="1"/>
  <c r="O1596" i="1"/>
  <c r="O1590" i="1"/>
  <c r="O873" i="1"/>
  <c r="O1669" i="1"/>
  <c r="O1665" i="1"/>
  <c r="O1664" i="1"/>
  <c r="O1668" i="1"/>
  <c r="O1666" i="1"/>
  <c r="O1661" i="1"/>
  <c r="O1663" i="1"/>
  <c r="O1662" i="1"/>
  <c r="O1660" i="1"/>
  <c r="O907" i="1"/>
  <c r="O933" i="1"/>
  <c r="O1640" i="1"/>
  <c r="O1638" i="1"/>
  <c r="O1641" i="1"/>
  <c r="O1599" i="1"/>
  <c r="O1578" i="1"/>
  <c r="O1604" i="1"/>
  <c r="O1649" i="1"/>
  <c r="O1482" i="1"/>
  <c r="O1431" i="1"/>
  <c r="O1477" i="1"/>
  <c r="O1574" i="1"/>
  <c r="O1605" i="1"/>
  <c r="O1652" i="1"/>
  <c r="O1603" i="1"/>
  <c r="O1583" i="1"/>
  <c r="O1582" i="1"/>
  <c r="O1581" i="1"/>
  <c r="O1632" i="1"/>
  <c r="O1633" i="1"/>
  <c r="O1611" i="1"/>
  <c r="O1610" i="1"/>
  <c r="O1629" i="1"/>
  <c r="O1626" i="1"/>
  <c r="O1628" i="1"/>
  <c r="O1627" i="1"/>
  <c r="O1588" i="1"/>
  <c r="O1479" i="1"/>
  <c r="O1481" i="1"/>
  <c r="O1497" i="1"/>
  <c r="O1571" i="1"/>
  <c r="O1637" i="1"/>
  <c r="O1480" i="1"/>
  <c r="O1166" i="1"/>
  <c r="O1499" i="1"/>
  <c r="O1567" i="1"/>
  <c r="O1501" i="1"/>
  <c r="O1500" i="1"/>
  <c r="O1568" i="1"/>
  <c r="O1194" i="1"/>
  <c r="O1575" i="1"/>
  <c r="O1658" i="1"/>
  <c r="O1504" i="1"/>
  <c r="O1587" i="1"/>
  <c r="O1505" i="1"/>
  <c r="O1589" i="1"/>
  <c r="O1595" i="1"/>
  <c r="O1564" i="1"/>
  <c r="O1293" i="1"/>
  <c r="O1349" i="1" l="1"/>
  <c r="O1340" i="1"/>
  <c r="O1429" i="1"/>
  <c r="O1435" i="1"/>
  <c r="O691" i="1"/>
  <c r="O1328" i="1"/>
  <c r="O1367" i="1"/>
  <c r="O1104" i="1"/>
  <c r="O1427" i="1"/>
  <c r="O1341" i="1"/>
  <c r="O1405" i="1"/>
  <c r="O1345" i="1"/>
  <c r="O1428" i="1"/>
  <c r="O496" i="1"/>
  <c r="O425" i="1"/>
  <c r="O436" i="1"/>
  <c r="O461" i="1"/>
  <c r="O592" i="1"/>
  <c r="O779" i="1"/>
  <c r="M1450" i="1"/>
  <c r="M1484" i="1"/>
  <c r="O1397" i="1"/>
  <c r="M1537" i="1"/>
  <c r="M1520" i="1"/>
  <c r="M1598" i="1"/>
  <c r="M1632" i="1"/>
  <c r="M1633" i="1"/>
  <c r="O726" i="1"/>
  <c r="O416" i="1"/>
  <c r="O1299" i="1"/>
  <c r="O862" i="1"/>
  <c r="O861" i="1"/>
  <c r="O6" i="1" l="1"/>
  <c r="O1388" i="1"/>
  <c r="O488" i="1"/>
  <c r="O752" i="1"/>
  <c r="O1401" i="1"/>
  <c r="O884" i="1"/>
  <c r="O926" i="1"/>
  <c r="O62" i="1"/>
  <c r="O487" i="1"/>
  <c r="O1220" i="1"/>
  <c r="O556" i="1"/>
  <c r="O968" i="1"/>
  <c r="O882" i="1"/>
  <c r="O480" i="1"/>
  <c r="O886" i="1"/>
  <c r="O1282" i="1"/>
  <c r="O628" i="1"/>
  <c r="O1242" i="1"/>
  <c r="O1342" i="1"/>
  <c r="O969" i="1"/>
  <c r="O929" i="1"/>
  <c r="O584" i="1"/>
  <c r="O466" i="1"/>
  <c r="O1221" i="1"/>
  <c r="O672" i="1"/>
  <c r="O10" i="1"/>
  <c r="O1096" i="1"/>
  <c r="O79" i="1"/>
  <c r="O889" i="1"/>
  <c r="O866" i="1"/>
  <c r="O1319" i="1"/>
  <c r="O1261" i="1"/>
  <c r="O52" i="1"/>
  <c r="O18" i="1"/>
  <c r="O1350" i="1"/>
  <c r="O1269" i="1"/>
  <c r="O602" i="1"/>
  <c r="O979" i="1"/>
  <c r="O51" i="1"/>
  <c r="O957" i="1"/>
  <c r="O1266" i="1"/>
  <c r="O823" i="1"/>
  <c r="O711" i="1"/>
  <c r="O697" i="1"/>
  <c r="O1354" i="1"/>
  <c r="O1026" i="1"/>
  <c r="O627" i="1"/>
  <c r="O644" i="1"/>
  <c r="O667" i="1"/>
  <c r="O533" i="1"/>
  <c r="O1033" i="1"/>
  <c r="O888" i="1"/>
  <c r="O1355" i="1"/>
  <c r="O1071" i="1"/>
  <c r="O1149" i="1"/>
  <c r="O947" i="1"/>
  <c r="O652" i="1"/>
  <c r="O485" i="1"/>
  <c r="O729" i="1"/>
  <c r="O607" i="1"/>
  <c r="O790" i="1"/>
  <c r="O1048" i="1"/>
  <c r="O896" i="1"/>
  <c r="O1329" i="1"/>
  <c r="O586" i="1"/>
  <c r="O1119" i="1"/>
  <c r="O1169" i="1"/>
  <c r="O1052" i="1"/>
  <c r="O1031" i="1"/>
  <c r="O1255" i="1"/>
  <c r="O56" i="1"/>
  <c r="O1215" i="1"/>
  <c r="O1448" i="1"/>
  <c r="O1358" i="1"/>
  <c r="O1073" i="1"/>
  <c r="O983" i="1"/>
  <c r="O1410" i="1"/>
  <c r="O483" i="1"/>
  <c r="O662" i="1"/>
  <c r="O1023" i="1"/>
  <c r="O1390" i="1"/>
  <c r="O1272" i="1"/>
  <c r="O1327" i="1"/>
  <c r="O993" i="1"/>
  <c r="O1366" i="1"/>
  <c r="O1028" i="1"/>
  <c r="O768" i="1"/>
  <c r="O1068" i="1"/>
  <c r="O44" i="1"/>
  <c r="O1111" i="1"/>
  <c r="O956" i="1"/>
  <c r="O694" i="1"/>
  <c r="O689" i="1"/>
  <c r="O1320" i="1"/>
  <c r="O661" i="1"/>
  <c r="O59" i="1"/>
  <c r="O15" i="1"/>
  <c r="O63" i="1"/>
  <c r="O1291" i="1"/>
  <c r="O1178" i="1"/>
  <c r="O928" i="1"/>
  <c r="O1331" i="1"/>
  <c r="O46" i="1"/>
  <c r="O414" i="1"/>
  <c r="O563" i="1"/>
  <c r="O1380" i="1"/>
  <c r="O1204" i="1"/>
  <c r="O1167" i="1"/>
  <c r="O1037" i="1"/>
  <c r="O659" i="1"/>
  <c r="O1065" i="1"/>
  <c r="O1290" i="1"/>
  <c r="O1333" i="1"/>
  <c r="O614" i="1"/>
  <c r="O1072" i="1"/>
  <c r="O1286" i="1"/>
  <c r="O774" i="1"/>
  <c r="O559" i="1"/>
  <c r="O58" i="1"/>
  <c r="O741" i="1"/>
  <c r="O1247" i="1"/>
  <c r="O1137" i="1"/>
  <c r="O792" i="1"/>
  <c r="O865" i="1"/>
  <c r="O1439" i="1"/>
  <c r="O1285" i="1"/>
  <c r="O658" i="1"/>
  <c r="O1148" i="1"/>
  <c r="O1307" i="1"/>
  <c r="O573" i="1"/>
  <c r="O753" i="1"/>
  <c r="O937" i="1"/>
  <c r="O1407" i="1"/>
  <c r="O851" i="1"/>
  <c r="O758" i="1"/>
  <c r="O560" i="1"/>
  <c r="O944" i="1"/>
  <c r="O789" i="1"/>
  <c r="O787" i="1"/>
  <c r="O737" i="1"/>
  <c r="O1422" i="1"/>
  <c r="O1421" i="1"/>
  <c r="O412" i="1"/>
  <c r="O875" i="1"/>
  <c r="O832" i="1"/>
  <c r="O1379" i="1"/>
  <c r="O482" i="1"/>
  <c r="O1103" i="1"/>
  <c r="O638" i="1"/>
  <c r="O1420" i="1"/>
  <c r="O552" i="1"/>
  <c r="O504" i="1"/>
  <c r="O876" i="1"/>
  <c r="O543" i="1"/>
  <c r="O755" i="1"/>
  <c r="O553" i="1"/>
  <c r="O707" i="1"/>
  <c r="O910" i="1"/>
  <c r="O45" i="1"/>
  <c r="O848" i="1"/>
  <c r="O931" i="1"/>
  <c r="O1425" i="1"/>
  <c r="O809" i="1"/>
  <c r="O893" i="1"/>
  <c r="O544" i="1"/>
  <c r="O902" i="1"/>
  <c r="O1001" i="1"/>
  <c r="O839" i="1"/>
  <c r="O1229" i="1"/>
  <c r="O645" i="1"/>
  <c r="O551" i="1"/>
  <c r="O1223" i="1"/>
  <c r="O980" i="1"/>
  <c r="O763" i="1"/>
  <c r="O788" i="1"/>
  <c r="O1400" i="1"/>
  <c r="O863" i="1"/>
  <c r="O1386" i="1"/>
  <c r="O612" i="1"/>
  <c r="O508" i="1"/>
  <c r="O903" i="1"/>
  <c r="O872" i="1"/>
  <c r="O1278" i="1"/>
  <c r="O1351" i="1"/>
  <c r="O703" i="1"/>
  <c r="O515" i="1"/>
  <c r="O326" i="1"/>
  <c r="O1419" i="1"/>
  <c r="O583" i="1"/>
  <c r="O460" i="1"/>
  <c r="O1038" i="1"/>
  <c r="O771" i="1"/>
  <c r="O20" i="1"/>
  <c r="O1212" i="1"/>
  <c r="O1288" i="1"/>
  <c r="O1438" i="1"/>
  <c r="O1418" i="1"/>
  <c r="O1262" i="1"/>
  <c r="O30" i="1"/>
  <c r="O1016" i="1"/>
  <c r="O1391" i="1"/>
  <c r="O1462" i="1"/>
  <c r="O577" i="1"/>
  <c r="O942" i="1"/>
  <c r="O1387" i="1"/>
  <c r="O593" i="1"/>
  <c r="O1214" i="1"/>
  <c r="O1325" i="1"/>
  <c r="O433" i="1"/>
  <c r="O1032" i="1"/>
  <c r="O1326" i="1"/>
  <c r="O442" i="1"/>
  <c r="O527" i="1"/>
  <c r="O769" i="1"/>
  <c r="O881" i="1"/>
  <c r="O964" i="1"/>
  <c r="O542" i="1"/>
  <c r="O516" i="1"/>
  <c r="O616" i="1"/>
  <c r="O911" i="1"/>
  <c r="O1466" i="1"/>
  <c r="O529" i="1"/>
  <c r="O594" i="1"/>
  <c r="O1406" i="1"/>
  <c r="O915" i="1"/>
  <c r="O491" i="1"/>
  <c r="O831" i="1"/>
  <c r="O784" i="1"/>
  <c r="O1075" i="1"/>
  <c r="O935" i="1"/>
  <c r="O1098" i="1"/>
  <c r="O462" i="1"/>
  <c r="O718" i="1"/>
  <c r="O617" i="1"/>
  <c r="O523" i="1"/>
  <c r="O587" i="1"/>
  <c r="O759" i="1"/>
  <c r="O890" i="1"/>
  <c r="O891" i="1"/>
  <c r="O673" i="1"/>
  <c r="O948" i="1"/>
  <c r="O410" i="1"/>
  <c r="O767" i="1"/>
  <c r="O1283" i="1"/>
  <c r="O1219" i="1"/>
  <c r="O546" i="1"/>
  <c r="O1205" i="1"/>
  <c r="O424" i="1"/>
  <c r="O1039" i="1"/>
  <c r="O69" i="1"/>
  <c r="O765" i="1"/>
  <c r="O1049" i="1"/>
  <c r="O1271" i="1"/>
  <c r="O992" i="1"/>
  <c r="O668" i="1"/>
  <c r="O945" i="1"/>
  <c r="M1640" i="1"/>
  <c r="M1595" i="1"/>
  <c r="M1536" i="1"/>
  <c r="M1482" i="1"/>
  <c r="M1508" i="1"/>
  <c r="M1602" i="1"/>
  <c r="M1586" i="1"/>
  <c r="M1519" i="1"/>
  <c r="M1589" i="1"/>
  <c r="M1634" i="1"/>
  <c r="M1658" i="1"/>
  <c r="M1529" i="1"/>
  <c r="M1504" i="1"/>
  <c r="M1501" i="1"/>
  <c r="M1628" i="1"/>
  <c r="M1610" i="1"/>
  <c r="M1638" i="1"/>
  <c r="M1669" i="1"/>
  <c r="M1567" i="1"/>
  <c r="M1583" i="1"/>
  <c r="M1532" i="1"/>
  <c r="M1534" i="1"/>
  <c r="M1607" i="1"/>
  <c r="M1652" i="1"/>
  <c r="M1568" i="1"/>
  <c r="M1563" i="1"/>
  <c r="M1488" i="1"/>
  <c r="M1478" i="1"/>
  <c r="M1579" i="1"/>
  <c r="M1660" i="1"/>
  <c r="M1664" i="1"/>
  <c r="M1624" i="1"/>
  <c r="M1533" i="1"/>
  <c r="M1661" i="1"/>
  <c r="M1522" i="1"/>
  <c r="M1505" i="1"/>
  <c r="M1575" i="1"/>
  <c r="M1613" i="1"/>
  <c r="M1511" i="1"/>
  <c r="M1526" i="1"/>
  <c r="M1538" i="1"/>
  <c r="M1615" i="1"/>
  <c r="M1651" i="1"/>
  <c r="M1487" i="1"/>
  <c r="M1485" i="1"/>
  <c r="M1494" i="1"/>
  <c r="M1566" i="1"/>
  <c r="M1397" i="1"/>
  <c r="M1648" i="1"/>
  <c r="M1349" i="1"/>
  <c r="M1561" i="1"/>
  <c r="M1619" i="1"/>
  <c r="M1620" i="1"/>
  <c r="M1654" i="1"/>
  <c r="M1621" i="1"/>
  <c r="M1618" i="1"/>
  <c r="M1616" i="1"/>
  <c r="M1622" i="1"/>
  <c r="M1606" i="1"/>
  <c r="M1597" i="1"/>
  <c r="M1525" i="1"/>
  <c r="M1535" i="1"/>
  <c r="M1531" i="1"/>
  <c r="M1530" i="1"/>
  <c r="M1528" i="1"/>
  <c r="M1527" i="1"/>
  <c r="M1523" i="1"/>
  <c r="M1521" i="1"/>
  <c r="M1518" i="1"/>
  <c r="M1512" i="1"/>
  <c r="M1643" i="1"/>
  <c r="M1524" i="1"/>
  <c r="M1614" i="1"/>
  <c r="M1596" i="1"/>
  <c r="M1590" i="1"/>
  <c r="M1641" i="1"/>
  <c r="M1599" i="1"/>
  <c r="M1578" i="1"/>
  <c r="M1604" i="1"/>
  <c r="M1574" i="1"/>
  <c r="M1605" i="1"/>
  <c r="M1603" i="1"/>
  <c r="M1582" i="1"/>
  <c r="M1581" i="1"/>
  <c r="M1611" i="1"/>
  <c r="M1629" i="1"/>
  <c r="M1626" i="1"/>
  <c r="M1627" i="1"/>
  <c r="M1588" i="1"/>
  <c r="M1497" i="1"/>
  <c r="M1571" i="1"/>
  <c r="M1637" i="1"/>
  <c r="M1499" i="1"/>
  <c r="M1500" i="1"/>
  <c r="M1587" i="1"/>
  <c r="M1564" i="1"/>
  <c r="M1559" i="1"/>
  <c r="M1493" i="1"/>
  <c r="M1492" i="1"/>
  <c r="M1328" i="1"/>
  <c r="M1491" i="1"/>
  <c r="M1490" i="1"/>
  <c r="M1489" i="1"/>
  <c r="M1486" i="1"/>
  <c r="M1431" i="1"/>
  <c r="M1477" i="1"/>
  <c r="M1479" i="1"/>
  <c r="M1481" i="1"/>
  <c r="M1480" i="1"/>
  <c r="M1667" i="1"/>
  <c r="M1608" i="1"/>
  <c r="M1671" i="1"/>
  <c r="M1665" i="1"/>
  <c r="M1668" i="1"/>
  <c r="M1666" i="1"/>
  <c r="M1663" i="1"/>
  <c r="M1662" i="1"/>
  <c r="M1649" i="1"/>
  <c r="O778" i="1"/>
  <c r="M1194" i="1"/>
  <c r="M592" i="1"/>
  <c r="M417" i="1"/>
  <c r="M555" i="1"/>
  <c r="M1299" i="1"/>
  <c r="M862" i="1"/>
  <c r="M436" i="1"/>
  <c r="M781" i="1"/>
  <c r="M416" i="1"/>
  <c r="M861" i="1"/>
  <c r="M778" i="1"/>
  <c r="M1166" i="1"/>
  <c r="M777" i="1"/>
  <c r="M776" i="1"/>
  <c r="M873" i="1"/>
  <c r="M651" i="1"/>
  <c r="M6" i="1"/>
  <c r="M726" i="1"/>
  <c r="M484" i="1"/>
  <c r="M455" i="1"/>
  <c r="M779" i="1"/>
  <c r="M926" i="1"/>
  <c r="M1293" i="1"/>
  <c r="M782" i="1"/>
  <c r="M488" i="1"/>
  <c r="M752" i="1"/>
  <c r="M933" i="1"/>
  <c r="M780" i="1"/>
  <c r="M496" i="1"/>
  <c r="M907" i="1"/>
  <c r="M691" i="1"/>
  <c r="M425" i="1"/>
  <c r="M461" i="1"/>
  <c r="O417" i="1"/>
  <c r="M1220" i="1"/>
  <c r="M29" i="1"/>
  <c r="M412" i="1"/>
  <c r="M50" i="1"/>
  <c r="M1407" i="1"/>
  <c r="M667" i="1"/>
  <c r="M14" i="1"/>
  <c r="M1354" i="1"/>
  <c r="O1433" i="1"/>
  <c r="O1202" i="1"/>
  <c r="M1167" i="1"/>
  <c r="M697" i="1"/>
  <c r="M929" i="1"/>
  <c r="M1229" i="1"/>
  <c r="M910" i="1"/>
  <c r="M327" i="1"/>
  <c r="M508" i="1"/>
  <c r="M827" i="1"/>
  <c r="M1073" i="1"/>
  <c r="M1204" i="1"/>
  <c r="M1282" i="1"/>
  <c r="M1380" i="1"/>
  <c r="M812" i="1"/>
  <c r="M803" i="1"/>
  <c r="M612" i="1"/>
  <c r="M1307" i="1"/>
  <c r="M638" i="1"/>
  <c r="M958" i="1"/>
  <c r="M414" i="1"/>
  <c r="M586" i="1"/>
  <c r="M66" i="1"/>
  <c r="M485" i="1"/>
  <c r="M1405" i="1"/>
  <c r="M947" i="1"/>
  <c r="M466" i="1"/>
  <c r="M937" i="1"/>
  <c r="M45" i="1"/>
  <c r="M560" i="1"/>
  <c r="M1062" i="1"/>
  <c r="M1254" i="1"/>
  <c r="M1325" i="1"/>
  <c r="M1327" i="1"/>
  <c r="M652" i="1"/>
  <c r="M1333" i="1"/>
  <c r="M15" i="1"/>
  <c r="M689" i="1"/>
  <c r="M516" i="1"/>
  <c r="M1215" i="1"/>
  <c r="M769" i="1"/>
  <c r="M81" i="1"/>
  <c r="M979" i="1"/>
  <c r="M980" i="1"/>
  <c r="M58" i="1"/>
  <c r="M1278" i="1"/>
  <c r="M931" i="1"/>
  <c r="M1034" i="1"/>
  <c r="M765" i="1"/>
  <c r="M1262" i="1"/>
  <c r="M1386" i="1"/>
  <c r="M1255" i="1"/>
  <c r="M583" i="1"/>
  <c r="M1381" i="1"/>
  <c r="M741" i="1"/>
  <c r="M1433" i="1"/>
  <c r="M1224" i="1"/>
  <c r="M1050" i="1"/>
  <c r="M718" i="1"/>
  <c r="M872" i="1"/>
  <c r="M62" i="1"/>
  <c r="M1366" i="1"/>
  <c r="M433" i="1"/>
  <c r="M1387" i="1"/>
  <c r="M582" i="1"/>
  <c r="M992" i="1"/>
  <c r="M658" i="1"/>
  <c r="M570" i="1"/>
  <c r="M76" i="1"/>
  <c r="M788" i="1"/>
  <c r="M774" i="1"/>
  <c r="M886" i="1"/>
  <c r="M1271" i="1"/>
  <c r="M584" i="1"/>
  <c r="M672" i="1"/>
  <c r="M1141" i="1"/>
  <c r="M1466" i="1"/>
  <c r="M1068" i="1"/>
  <c r="M1291" i="1"/>
  <c r="M1329" i="1"/>
  <c r="M993" i="1"/>
  <c r="M784" i="1"/>
  <c r="M882" i="1"/>
  <c r="M18" i="1"/>
  <c r="M70" i="1"/>
  <c r="M1428" i="1"/>
  <c r="M902" i="1"/>
  <c r="M1276" i="1"/>
  <c r="M1367" i="1"/>
  <c r="M880" i="1"/>
  <c r="M46" i="1"/>
  <c r="M935" i="1"/>
  <c r="M74" i="1"/>
  <c r="M1406" i="1"/>
  <c r="M1104" i="1"/>
  <c r="M964" i="1"/>
  <c r="M1373" i="1"/>
  <c r="M1462" i="1"/>
  <c r="M490" i="1"/>
  <c r="M822" i="1"/>
  <c r="M1290" i="1"/>
  <c r="M1345" i="1"/>
  <c r="M713" i="1"/>
  <c r="M1035" i="1"/>
  <c r="M890" i="1"/>
  <c r="M771" i="1"/>
  <c r="M553" i="1"/>
  <c r="M1037" i="1"/>
  <c r="M1052" i="1"/>
  <c r="M447" i="1"/>
  <c r="M1001" i="1"/>
  <c r="O1035" i="1"/>
  <c r="M51" i="1"/>
  <c r="M941" i="1"/>
  <c r="M1028" i="1"/>
  <c r="M729" i="1"/>
  <c r="M758" i="1"/>
  <c r="M79" i="1"/>
  <c r="M790" i="1"/>
  <c r="M487" i="1"/>
  <c r="M1242" i="1"/>
  <c r="M673" i="1"/>
  <c r="M614" i="1"/>
  <c r="M875" i="1"/>
  <c r="M1051" i="1"/>
  <c r="M792" i="1"/>
  <c r="M1219" i="1"/>
  <c r="M1341" i="1"/>
  <c r="M1074" i="1"/>
  <c r="M863" i="1"/>
  <c r="M78" i="1"/>
  <c r="M661" i="1"/>
  <c r="M10" i="1"/>
  <c r="M1076" i="1"/>
  <c r="M1096" i="1"/>
  <c r="M1439" i="1"/>
  <c r="M556" i="1"/>
  <c r="M1250" i="1"/>
  <c r="M80" i="1"/>
  <c r="M1273" i="1"/>
  <c r="M480" i="1"/>
  <c r="M968" i="1"/>
  <c r="M645" i="1"/>
  <c r="M831" i="1"/>
  <c r="M533" i="1"/>
  <c r="M956" i="1"/>
  <c r="M944" i="1"/>
  <c r="M552" i="1"/>
  <c r="M832" i="1"/>
  <c r="M789" i="1"/>
  <c r="M1148" i="1"/>
  <c r="M1266" i="1"/>
  <c r="M714" i="1"/>
  <c r="M551" i="1"/>
  <c r="M694" i="1"/>
  <c r="M489" i="1"/>
  <c r="M707" i="1"/>
  <c r="M716" i="1"/>
  <c r="M1330" i="1"/>
  <c r="M20" i="1"/>
  <c r="M644" i="1"/>
  <c r="M662" i="1"/>
  <c r="M942" i="1"/>
  <c r="M523" i="1"/>
  <c r="M1400" i="1"/>
  <c r="M1119" i="1"/>
  <c r="M723" i="1"/>
  <c r="M424" i="1"/>
  <c r="M542" i="1"/>
  <c r="M1048" i="1"/>
  <c r="M1261" i="1"/>
  <c r="M56" i="1"/>
  <c r="M915" i="1"/>
  <c r="M787" i="1"/>
  <c r="M1221" i="1"/>
  <c r="M866" i="1"/>
  <c r="M1418" i="1"/>
  <c r="M515" i="1"/>
  <c r="M1066" i="1"/>
  <c r="M828" i="1"/>
  <c r="M948" i="1"/>
  <c r="M1269" i="1"/>
  <c r="M44" i="1"/>
  <c r="M462" i="1"/>
  <c r="M1372" i="1"/>
  <c r="M896" i="1"/>
  <c r="M1420" i="1"/>
  <c r="M696" i="1"/>
  <c r="M1435" i="1"/>
  <c r="M1072" i="1"/>
  <c r="M936" i="1"/>
  <c r="M1448" i="1"/>
  <c r="M1342" i="1"/>
  <c r="M668" i="1"/>
  <c r="M737" i="1"/>
  <c r="M1149" i="1"/>
  <c r="M491" i="1"/>
  <c r="M1350" i="1"/>
  <c r="M1178" i="1"/>
  <c r="M1032" i="1"/>
  <c r="M798" i="1"/>
  <c r="M768" i="1"/>
  <c r="M628" i="1"/>
  <c r="M504" i="1"/>
  <c r="M593" i="1"/>
  <c r="M1319" i="1"/>
  <c r="M1410" i="1"/>
  <c r="M52" i="1"/>
  <c r="M1016" i="1"/>
  <c r="M460" i="1"/>
  <c r="M544" i="1"/>
  <c r="M420" i="1"/>
  <c r="M1038" i="1"/>
  <c r="M1272" i="1"/>
  <c r="M702" i="1"/>
  <c r="M1103" i="1"/>
  <c r="M577" i="1"/>
  <c r="M1419" i="1"/>
  <c r="M602" i="1"/>
  <c r="M1023" i="1"/>
  <c r="M1337" i="1"/>
  <c r="M911" i="1"/>
  <c r="M1162" i="1"/>
  <c r="M1026" i="1"/>
  <c r="M546" i="1"/>
  <c r="M627" i="1"/>
  <c r="M1196" i="1"/>
  <c r="M884" i="1"/>
  <c r="M1039" i="1"/>
  <c r="M17" i="1"/>
  <c r="M1429" i="1"/>
  <c r="M1202" i="1"/>
  <c r="M483" i="1"/>
  <c r="M607" i="1"/>
  <c r="M755" i="1"/>
  <c r="M753" i="1"/>
  <c r="M703" i="1"/>
  <c r="M889" i="1"/>
  <c r="M587" i="1"/>
  <c r="M823" i="1"/>
  <c r="M1353" i="1"/>
  <c r="M1427" i="1"/>
  <c r="M1422" i="1"/>
  <c r="M1288" i="1"/>
  <c r="M659" i="1"/>
  <c r="M503" i="1"/>
  <c r="M53" i="1"/>
  <c r="M563" i="1"/>
  <c r="M839" i="1"/>
  <c r="M573" i="1"/>
  <c r="M848" i="1"/>
  <c r="M1031" i="1"/>
  <c r="M1137" i="1"/>
  <c r="M767" i="1"/>
  <c r="M1355" i="1"/>
  <c r="M482" i="1"/>
  <c r="M1205" i="1"/>
  <c r="M786" i="1"/>
  <c r="M1283" i="1"/>
  <c r="M77" i="1"/>
  <c r="M903" i="1"/>
  <c r="M1098" i="1"/>
  <c r="M1340" i="1"/>
  <c r="M1075" i="1"/>
  <c r="M572" i="1"/>
  <c r="M1390" i="1"/>
  <c r="M1320" i="1"/>
  <c r="M33" i="1"/>
  <c r="M1286" i="1"/>
  <c r="M1142" i="1"/>
  <c r="M928" i="1"/>
  <c r="M891" i="1"/>
  <c r="M1285" i="1"/>
  <c r="M888" i="1"/>
  <c r="M1442" i="1"/>
  <c r="M1247" i="1"/>
  <c r="M1214" i="1"/>
  <c r="M945" i="1"/>
  <c r="M1049" i="1"/>
  <c r="M1326" i="1"/>
  <c r="M59" i="1"/>
  <c r="M893" i="1"/>
  <c r="M763" i="1"/>
  <c r="M851" i="1"/>
  <c r="M1033" i="1"/>
  <c r="M957" i="1"/>
  <c r="M1351" i="1"/>
  <c r="M1421" i="1"/>
  <c r="M983" i="1"/>
  <c r="M616" i="1"/>
  <c r="M1065" i="1"/>
  <c r="M865" i="1"/>
  <c r="M1061" i="1"/>
  <c r="M759" i="1"/>
  <c r="M30" i="1"/>
  <c r="M543" i="1"/>
  <c r="M1388" i="1"/>
  <c r="M712" i="1"/>
  <c r="M877" i="1"/>
  <c r="M410" i="1"/>
  <c r="M442" i="1"/>
  <c r="M559" i="1"/>
  <c r="M617" i="1"/>
  <c r="M1331" i="1"/>
  <c r="M594" i="1"/>
  <c r="M932" i="1"/>
  <c r="M1441" i="1"/>
  <c r="M1223" i="1"/>
  <c r="M757" i="1"/>
  <c r="M1111" i="1"/>
  <c r="M69" i="1"/>
  <c r="M876" i="1"/>
  <c r="M809" i="1"/>
  <c r="M1212" i="1"/>
  <c r="M1379" i="1"/>
  <c r="M1071" i="1"/>
  <c r="M1391" i="1"/>
  <c r="M326" i="1"/>
  <c r="M1438" i="1"/>
  <c r="M657" i="1"/>
  <c r="M63" i="1"/>
  <c r="M1234" i="1"/>
  <c r="M969" i="1"/>
  <c r="M874" i="1"/>
  <c r="M1425" i="1"/>
  <c r="M1401" i="1"/>
  <c r="M1169" i="1"/>
  <c r="M527" i="1"/>
  <c r="M529" i="1"/>
  <c r="M881" i="1"/>
  <c r="M711" i="1"/>
  <c r="O1074" i="1"/>
  <c r="O479" i="1"/>
  <c r="O14" i="1" l="1"/>
  <c r="O17" i="1"/>
  <c r="O76" i="1"/>
  <c r="O70" i="1"/>
  <c r="O757" i="1"/>
  <c r="O570" i="1"/>
  <c r="O455" i="1" l="1"/>
  <c r="O1196" i="1"/>
  <c r="O74" i="1"/>
  <c r="O50" i="1"/>
  <c r="O880" i="1"/>
  <c r="O484" i="1"/>
  <c r="O781" i="1"/>
  <c r="O1234" i="1"/>
  <c r="O780" i="1"/>
  <c r="O78" i="1"/>
  <c r="O489" i="1"/>
  <c r="O657" i="1"/>
  <c r="O798" i="1"/>
  <c r="O1276" i="1"/>
  <c r="O80" i="1"/>
  <c r="O327" i="1"/>
  <c r="O503" i="1"/>
  <c r="O29" i="1"/>
  <c r="O1441" i="1"/>
  <c r="O716" i="1"/>
  <c r="O53" i="1"/>
  <c r="O932" i="1"/>
  <c r="O714" i="1"/>
  <c r="O1337" i="1"/>
  <c r="O1373" i="1"/>
  <c r="O1250" i="1"/>
  <c r="O572" i="1"/>
  <c r="O66" i="1"/>
  <c r="O33" i="1"/>
  <c r="O713" i="1"/>
  <c r="O77" i="1"/>
  <c r="O447" i="1"/>
  <c r="O1330" i="1"/>
  <c r="O822" i="1"/>
  <c r="O490" i="1"/>
  <c r="O1381" i="1"/>
  <c r="O1442" i="1"/>
  <c r="O877" i="1"/>
  <c r="O1372" i="1"/>
  <c r="O712" i="1"/>
  <c r="O1076" i="1"/>
  <c r="O1066" i="1"/>
  <c r="O1051" i="1"/>
  <c r="O1273" i="1"/>
  <c r="O582" i="1"/>
  <c r="O1353" i="1"/>
  <c r="O812" i="1"/>
  <c r="O1254" i="1"/>
  <c r="O1034" i="1"/>
  <c r="O1224" i="1"/>
  <c r="O1162" i="1"/>
  <c r="O958" i="1"/>
  <c r="O1141" i="1"/>
  <c r="O874" i="1"/>
  <c r="O827" i="1"/>
  <c r="O702" i="1"/>
  <c r="O420" i="1"/>
  <c r="O828" i="1"/>
  <c r="O1142" i="1"/>
  <c r="O936" i="1"/>
  <c r="O1061" i="1"/>
  <c r="O696" i="1"/>
  <c r="O786" i="1"/>
  <c r="O723" i="1"/>
  <c r="O81" i="1"/>
  <c r="O803" i="1"/>
  <c r="O941" i="1"/>
  <c r="O1062" i="1"/>
  <c r="O54" i="1"/>
  <c r="O1050" i="1"/>
  <c r="R1560" i="1" l="1"/>
  <c r="S1560" i="1" s="1"/>
  <c r="K1560" i="1"/>
  <c r="R1476" i="1"/>
  <c r="S1476" i="1" s="1"/>
  <c r="K1476" i="1"/>
  <c r="R1495" i="1"/>
  <c r="S1495" i="1" s="1"/>
  <c r="K1495" i="1"/>
  <c r="R1600" i="1"/>
  <c r="S1600" i="1" s="1"/>
  <c r="K1600" i="1"/>
  <c r="R1594" i="1"/>
  <c r="S1594" i="1" s="1"/>
  <c r="K1594" i="1"/>
  <c r="O744" i="1" l="1"/>
  <c r="M744" i="1"/>
  <c r="M1562" i="1"/>
  <c r="O1562" i="1"/>
  <c r="O1503" i="1"/>
  <c r="M1503" i="1"/>
  <c r="O547" i="1"/>
  <c r="M547" i="1"/>
  <c r="M1577" i="1"/>
  <c r="O1577" i="1"/>
  <c r="M1557" i="1"/>
  <c r="O1557" i="1"/>
  <c r="O1294" i="1"/>
  <c r="M1294" i="1"/>
  <c r="O127" i="1"/>
  <c r="M127" i="1"/>
  <c r="O129" i="1"/>
  <c r="M129" i="1"/>
  <c r="M135" i="1"/>
  <c r="O135" i="1"/>
  <c r="O151" i="1"/>
  <c r="M151" i="1"/>
  <c r="M1095" i="1"/>
  <c r="O1095" i="1"/>
  <c r="O850" i="1"/>
  <c r="M850" i="1"/>
  <c r="O1593" i="1"/>
  <c r="M1593" i="1"/>
  <c r="M1129" i="1"/>
  <c r="O1129" i="1"/>
  <c r="O976" i="1"/>
  <c r="M976" i="1"/>
  <c r="M1270" i="1"/>
  <c r="O1270" i="1"/>
  <c r="O1004" i="1"/>
  <c r="M1004" i="1"/>
  <c r="O977" i="1"/>
  <c r="M977" i="1"/>
  <c r="O16" i="1"/>
  <c r="M16" i="1"/>
  <c r="M231" i="1"/>
  <c r="O231" i="1"/>
  <c r="O1580" i="1"/>
  <c r="M1580" i="1"/>
  <c r="O249" i="1"/>
  <c r="M249" i="1"/>
  <c r="O255" i="1"/>
  <c r="M255" i="1"/>
  <c r="O257" i="1"/>
  <c r="M257" i="1"/>
  <c r="O524" i="1"/>
  <c r="M524" i="1"/>
  <c r="O738" i="1"/>
  <c r="M738" i="1"/>
  <c r="O305" i="1"/>
  <c r="M305" i="1"/>
  <c r="M319" i="1"/>
  <c r="O319" i="1"/>
  <c r="O622" i="1"/>
  <c r="M622" i="1"/>
  <c r="M337" i="1"/>
  <c r="O337" i="1"/>
  <c r="O37" i="1"/>
  <c r="M37" i="1"/>
  <c r="O359" i="1"/>
  <c r="M359" i="1"/>
  <c r="O431" i="1"/>
  <c r="M431" i="1"/>
  <c r="O399" i="1"/>
  <c r="M399" i="1"/>
  <c r="M963" i="1"/>
  <c r="O963" i="1"/>
  <c r="O943" i="1"/>
  <c r="M943" i="1"/>
  <c r="R1475" i="1"/>
  <c r="R1576" i="1"/>
  <c r="R1502" i="1"/>
  <c r="R1591" i="1"/>
  <c r="R1646" i="1"/>
  <c r="R1572" i="1"/>
  <c r="R1612" i="1"/>
  <c r="R1592" i="1"/>
  <c r="R1513" i="1"/>
  <c r="R1514" i="1"/>
  <c r="R1650" i="1"/>
  <c r="R1647" i="1"/>
  <c r="R1609" i="1"/>
  <c r="R1570" i="1"/>
  <c r="R1670" i="1"/>
  <c r="R1630" i="1"/>
  <c r="R1636" i="1"/>
  <c r="R1506" i="1"/>
  <c r="R1653" i="1"/>
  <c r="R1509" i="1"/>
  <c r="R1507" i="1"/>
  <c r="R1631" i="1"/>
  <c r="R280" i="1"/>
  <c r="R189" i="1"/>
  <c r="R282" i="1"/>
  <c r="R279" i="1"/>
  <c r="R281" i="1"/>
  <c r="S281" i="1" s="1"/>
  <c r="R278" i="1"/>
  <c r="S278" i="1" s="1"/>
  <c r="R284" i="1"/>
  <c r="R363" i="1"/>
  <c r="R922" i="1"/>
  <c r="S922" i="1" s="1"/>
  <c r="R283" i="1"/>
  <c r="S283" i="1" s="1"/>
  <c r="R8" i="1"/>
  <c r="S8" i="1" s="1"/>
  <c r="R285" i="1"/>
  <c r="R272" i="1"/>
  <c r="S272" i="1" s="1"/>
  <c r="R346" i="1"/>
  <c r="R1165" i="1"/>
  <c r="S1165" i="1" s="1"/>
  <c r="R1193" i="1"/>
  <c r="R678" i="1"/>
  <c r="R214" i="1"/>
  <c r="S1475" i="1" l="1"/>
  <c r="S1502" i="1"/>
  <c r="S1513" i="1"/>
  <c r="S1647" i="1"/>
  <c r="R1559" i="1"/>
  <c r="S1559" i="1" s="1"/>
  <c r="K1559" i="1"/>
  <c r="R1494" i="1"/>
  <c r="S1494" i="1" s="1"/>
  <c r="K1494" i="1"/>
  <c r="R1493" i="1"/>
  <c r="S1493" i="1" s="1"/>
  <c r="K1493" i="1"/>
  <c r="R1349" i="1"/>
  <c r="S1349" i="1" s="1"/>
  <c r="K1349" i="1"/>
  <c r="R1478" i="1"/>
  <c r="S1478" i="1" s="1"/>
  <c r="K1478" i="1"/>
  <c r="R1492" i="1"/>
  <c r="S1492" i="1" s="1"/>
  <c r="K1492" i="1"/>
  <c r="R1561" i="1"/>
  <c r="S1561" i="1" s="1"/>
  <c r="K1561" i="1"/>
  <c r="R1328" i="1"/>
  <c r="S1328" i="1" s="1"/>
  <c r="K1328" i="1"/>
  <c r="R1450" i="1"/>
  <c r="S1450" i="1" s="1"/>
  <c r="K1450" i="1"/>
  <c r="R1485" i="1"/>
  <c r="S1485" i="1" s="1"/>
  <c r="K1485" i="1"/>
  <c r="R1484" i="1"/>
  <c r="S1484" i="1" s="1"/>
  <c r="K1484" i="1"/>
  <c r="R1491" i="1"/>
  <c r="S1491" i="1" s="1"/>
  <c r="K1491" i="1"/>
  <c r="R1490" i="1"/>
  <c r="S1490" i="1" s="1"/>
  <c r="K1490" i="1"/>
  <c r="R1489" i="1"/>
  <c r="S1489" i="1" s="1"/>
  <c r="K1489" i="1"/>
  <c r="R1488" i="1"/>
  <c r="S1488" i="1" s="1"/>
  <c r="K1488" i="1"/>
  <c r="R1487" i="1"/>
  <c r="S1487" i="1" s="1"/>
  <c r="K1487" i="1"/>
  <c r="R1486" i="1"/>
  <c r="S1486" i="1" s="1"/>
  <c r="K1486" i="1"/>
  <c r="R1397" i="1"/>
  <c r="S1397" i="1" s="1"/>
  <c r="K1397" i="1"/>
  <c r="R1482" i="1"/>
  <c r="S1482" i="1" s="1"/>
  <c r="K1482" i="1"/>
  <c r="R1431" i="1"/>
  <c r="S1431" i="1" s="1"/>
  <c r="K1431" i="1"/>
  <c r="R1477" i="1"/>
  <c r="S1477" i="1" s="1"/>
  <c r="K1477" i="1"/>
  <c r="R1479" i="1"/>
  <c r="S1479" i="1" s="1"/>
  <c r="K1479" i="1"/>
  <c r="R1481" i="1"/>
  <c r="S1481" i="1" s="1"/>
  <c r="K1481" i="1"/>
  <c r="R1480" i="1"/>
  <c r="S1480" i="1" s="1"/>
  <c r="K1480" i="1"/>
  <c r="R1562" i="1"/>
  <c r="S1562" i="1" s="1"/>
  <c r="K1562" i="1"/>
  <c r="R1503" i="1"/>
  <c r="S1503" i="1" s="1"/>
  <c r="K1503" i="1"/>
  <c r="R1577" i="1"/>
  <c r="S1577" i="1" s="1"/>
  <c r="K1577" i="1"/>
  <c r="R1557" i="1"/>
  <c r="S1557" i="1" s="1"/>
  <c r="K1557" i="1"/>
  <c r="R1593" i="1"/>
  <c r="S1593" i="1" s="1"/>
  <c r="K1593" i="1"/>
  <c r="R1580" i="1"/>
  <c r="S1580" i="1" s="1"/>
  <c r="K1580" i="1"/>
  <c r="R1654" i="1"/>
  <c r="S1654" i="1" s="1"/>
  <c r="K1654" i="1"/>
  <c r="R1619" i="1"/>
  <c r="S1619" i="1" s="1"/>
  <c r="K1619" i="1"/>
  <c r="R1620" i="1"/>
  <c r="S1620" i="1" s="1"/>
  <c r="K1620" i="1"/>
  <c r="R1621" i="1"/>
  <c r="S1621" i="1" s="1"/>
  <c r="K1621" i="1"/>
  <c r="R1618" i="1"/>
  <c r="S1618" i="1" s="1"/>
  <c r="K1618" i="1"/>
  <c r="R1616" i="1"/>
  <c r="S1616" i="1" s="1"/>
  <c r="K1616" i="1"/>
  <c r="R1622" i="1"/>
  <c r="S1622" i="1" s="1"/>
  <c r="K1622" i="1"/>
  <c r="R1667" i="1"/>
  <c r="S1667" i="1" s="1"/>
  <c r="K1667" i="1"/>
  <c r="R1651" i="1"/>
  <c r="S1651" i="1" s="1"/>
  <c r="K1651" i="1"/>
  <c r="R1648" i="1"/>
  <c r="S1648" i="1" s="1"/>
  <c r="K1648" i="1"/>
  <c r="R1586" i="1"/>
  <c r="S1586" i="1" s="1"/>
  <c r="K1586" i="1"/>
  <c r="R1602" i="1"/>
  <c r="S1602" i="1" s="1"/>
  <c r="K1602" i="1"/>
  <c r="R1608" i="1"/>
  <c r="S1608" i="1" s="1"/>
  <c r="K1608" i="1"/>
  <c r="R1566" i="1"/>
  <c r="S1566" i="1" s="1"/>
  <c r="K1566" i="1"/>
  <c r="R1606" i="1"/>
  <c r="S1606" i="1" s="1"/>
  <c r="K1606" i="1"/>
  <c r="R1579" i="1"/>
  <c r="S1579" i="1" s="1"/>
  <c r="K1579" i="1"/>
  <c r="R1607" i="1"/>
  <c r="S1607" i="1" s="1"/>
  <c r="K1607" i="1"/>
  <c r="R1563" i="1"/>
  <c r="S1563" i="1" s="1"/>
  <c r="K1563" i="1"/>
  <c r="R1634" i="1"/>
  <c r="S1634" i="1" s="1"/>
  <c r="K1634" i="1"/>
  <c r="R1615" i="1"/>
  <c r="S1615" i="1" s="1"/>
  <c r="K1615" i="1"/>
  <c r="R1597" i="1"/>
  <c r="S1597" i="1" s="1"/>
  <c r="K1597" i="1"/>
  <c r="R1671" i="1"/>
  <c r="S1671" i="1" s="1"/>
  <c r="K1671" i="1"/>
  <c r="R1525" i="1"/>
  <c r="S1525" i="1" s="1"/>
  <c r="K1525" i="1"/>
  <c r="R1538" i="1"/>
  <c r="S1538" i="1" s="1"/>
  <c r="K1538" i="1"/>
  <c r="R1537" i="1"/>
  <c r="S1537" i="1" s="1"/>
  <c r="K1537" i="1"/>
  <c r="R1536" i="1"/>
  <c r="S1536" i="1" s="1"/>
  <c r="K1536" i="1"/>
  <c r="R1535" i="1"/>
  <c r="S1535" i="1" s="1"/>
  <c r="K1535" i="1"/>
  <c r="R1534" i="1"/>
  <c r="S1534" i="1" s="1"/>
  <c r="K1534" i="1"/>
  <c r="R1533" i="1"/>
  <c r="S1533" i="1" s="1"/>
  <c r="K1533" i="1"/>
  <c r="R1532" i="1"/>
  <c r="S1532" i="1" s="1"/>
  <c r="K1532" i="1"/>
  <c r="R1531" i="1"/>
  <c r="S1531" i="1" s="1"/>
  <c r="K1531" i="1"/>
  <c r="R1530" i="1"/>
  <c r="S1530" i="1" s="1"/>
  <c r="K1530" i="1"/>
  <c r="R1529" i="1"/>
  <c r="S1529" i="1" s="1"/>
  <c r="K1529" i="1"/>
  <c r="R1528" i="1"/>
  <c r="S1528" i="1" s="1"/>
  <c r="K1528" i="1"/>
  <c r="R1527" i="1"/>
  <c r="S1527" i="1" s="1"/>
  <c r="K1527" i="1"/>
  <c r="R1526" i="1"/>
  <c r="S1526" i="1" s="1"/>
  <c r="K1526" i="1"/>
  <c r="R1523" i="1"/>
  <c r="S1523" i="1" s="1"/>
  <c r="K1523" i="1"/>
  <c r="R1521" i="1"/>
  <c r="S1521" i="1" s="1"/>
  <c r="K1521" i="1"/>
  <c r="R1522" i="1"/>
  <c r="S1522" i="1" s="1"/>
  <c r="K1522" i="1"/>
  <c r="R1520" i="1"/>
  <c r="S1520" i="1" s="1"/>
  <c r="K1520" i="1"/>
  <c r="R1519" i="1"/>
  <c r="S1519" i="1" s="1"/>
  <c r="K1519" i="1"/>
  <c r="R1518" i="1"/>
  <c r="S1518" i="1" s="1"/>
  <c r="K1518" i="1"/>
  <c r="R1512" i="1"/>
  <c r="S1512" i="1" s="1"/>
  <c r="K1512" i="1"/>
  <c r="R1511" i="1"/>
  <c r="S1511" i="1" s="1"/>
  <c r="K1511" i="1"/>
  <c r="R1508" i="1"/>
  <c r="S1508" i="1" s="1"/>
  <c r="K1508" i="1"/>
  <c r="R1643" i="1"/>
  <c r="S1643" i="1" s="1"/>
  <c r="K1643" i="1"/>
  <c r="R1524" i="1"/>
  <c r="S1524" i="1" s="1"/>
  <c r="K1524" i="1"/>
  <c r="R1598" i="1"/>
  <c r="S1598" i="1" s="1"/>
  <c r="K1598" i="1"/>
  <c r="R1624" i="1"/>
  <c r="S1624" i="1" s="1"/>
  <c r="K1624" i="1"/>
  <c r="R1614" i="1"/>
  <c r="S1614" i="1" s="1"/>
  <c r="K1614" i="1"/>
  <c r="R1613" i="1"/>
  <c r="S1613" i="1" s="1"/>
  <c r="K1613" i="1"/>
  <c r="R1596" i="1"/>
  <c r="S1596" i="1" s="1"/>
  <c r="K1596" i="1"/>
  <c r="R1590" i="1"/>
  <c r="S1590" i="1" s="1"/>
  <c r="K1590" i="1"/>
  <c r="R1669" i="1"/>
  <c r="S1669" i="1" s="1"/>
  <c r="K1669" i="1"/>
  <c r="R1665" i="1"/>
  <c r="S1665" i="1" s="1"/>
  <c r="K1665" i="1"/>
  <c r="R1664" i="1"/>
  <c r="S1664" i="1" s="1"/>
  <c r="K1664" i="1"/>
  <c r="R1668" i="1"/>
  <c r="S1668" i="1" s="1"/>
  <c r="K1668" i="1"/>
  <c r="R1666" i="1"/>
  <c r="S1666" i="1" s="1"/>
  <c r="K1666" i="1"/>
  <c r="R1661" i="1"/>
  <c r="S1661" i="1" s="1"/>
  <c r="K1661" i="1"/>
  <c r="R1663" i="1"/>
  <c r="S1663" i="1" s="1"/>
  <c r="K1663" i="1"/>
  <c r="R1662" i="1"/>
  <c r="S1662" i="1" s="1"/>
  <c r="K1662" i="1"/>
  <c r="R1660" i="1"/>
  <c r="S1660" i="1" s="1"/>
  <c r="K1660" i="1"/>
  <c r="R1640" i="1"/>
  <c r="S1640" i="1" s="1"/>
  <c r="K1640" i="1"/>
  <c r="R1638" i="1"/>
  <c r="S1638" i="1" s="1"/>
  <c r="K1638" i="1"/>
  <c r="R1641" i="1"/>
  <c r="S1641" i="1" s="1"/>
  <c r="K1641" i="1"/>
  <c r="R1599" i="1"/>
  <c r="S1599" i="1" s="1"/>
  <c r="K1599" i="1"/>
  <c r="R1578" i="1"/>
  <c r="S1578" i="1" s="1"/>
  <c r="K1578" i="1"/>
  <c r="R1604" i="1"/>
  <c r="S1604" i="1" s="1"/>
  <c r="K1604" i="1"/>
  <c r="R1649" i="1"/>
  <c r="S1649" i="1" s="1"/>
  <c r="K1649" i="1"/>
  <c r="R1574" i="1"/>
  <c r="S1574" i="1" s="1"/>
  <c r="K1574" i="1"/>
  <c r="R1605" i="1"/>
  <c r="S1605" i="1" s="1"/>
  <c r="K1605" i="1"/>
  <c r="R1652" i="1"/>
  <c r="S1652" i="1" s="1"/>
  <c r="K1652" i="1"/>
  <c r="R1603" i="1"/>
  <c r="S1603" i="1" s="1"/>
  <c r="K1603" i="1"/>
  <c r="R1583" i="1"/>
  <c r="S1583" i="1" s="1"/>
  <c r="K1583" i="1"/>
  <c r="R1582" i="1"/>
  <c r="S1582" i="1" s="1"/>
  <c r="K1582" i="1"/>
  <c r="R1581" i="1"/>
  <c r="S1581" i="1" s="1"/>
  <c r="K1581" i="1"/>
  <c r="R1632" i="1"/>
  <c r="S1632" i="1" s="1"/>
  <c r="K1632" i="1"/>
  <c r="R1633" i="1"/>
  <c r="S1633" i="1" s="1"/>
  <c r="K1633" i="1"/>
  <c r="R1611" i="1"/>
  <c r="S1611" i="1" s="1"/>
  <c r="K1611" i="1"/>
  <c r="R1610" i="1"/>
  <c r="S1610" i="1" s="1"/>
  <c r="K1610" i="1"/>
  <c r="R1629" i="1"/>
  <c r="S1629" i="1" s="1"/>
  <c r="K1629" i="1"/>
  <c r="R1626" i="1"/>
  <c r="S1626" i="1" s="1"/>
  <c r="K1626" i="1"/>
  <c r="R1628" i="1"/>
  <c r="S1628" i="1" s="1"/>
  <c r="K1628" i="1"/>
  <c r="R1627" i="1"/>
  <c r="S1627" i="1" s="1"/>
  <c r="K1627" i="1"/>
  <c r="R1588" i="1"/>
  <c r="S1588" i="1" s="1"/>
  <c r="K1588" i="1"/>
  <c r="R1497" i="1"/>
  <c r="S1497" i="1" s="1"/>
  <c r="K1497" i="1"/>
  <c r="R1571" i="1"/>
  <c r="S1571" i="1" s="1"/>
  <c r="K1571" i="1"/>
  <c r="R1637" i="1"/>
  <c r="S1637" i="1" s="1"/>
  <c r="K1637" i="1"/>
  <c r="R1499" i="1"/>
  <c r="S1499" i="1" s="1"/>
  <c r="K1499" i="1"/>
  <c r="R1567" i="1"/>
  <c r="S1567" i="1" s="1"/>
  <c r="K1567" i="1"/>
  <c r="R1501" i="1"/>
  <c r="S1501" i="1" s="1"/>
  <c r="K1501" i="1"/>
  <c r="R1500" i="1"/>
  <c r="S1500" i="1" s="1"/>
  <c r="K1500" i="1"/>
  <c r="R1568" i="1"/>
  <c r="S1568" i="1" s="1"/>
  <c r="K1568" i="1"/>
  <c r="R1575" i="1"/>
  <c r="S1575" i="1" s="1"/>
  <c r="K1575" i="1"/>
  <c r="R1658" i="1"/>
  <c r="S1658" i="1" s="1"/>
  <c r="K1658" i="1"/>
  <c r="R1504" i="1"/>
  <c r="S1504" i="1" s="1"/>
  <c r="K1504" i="1"/>
  <c r="R1587" i="1"/>
  <c r="S1587" i="1" s="1"/>
  <c r="K1587" i="1"/>
  <c r="R1505" i="1"/>
  <c r="S1505" i="1" s="1"/>
  <c r="K1505" i="1"/>
  <c r="R1589" i="1"/>
  <c r="S1589" i="1" s="1"/>
  <c r="K1589" i="1"/>
  <c r="R1595" i="1"/>
  <c r="S1595" i="1" s="1"/>
  <c r="K1595" i="1"/>
  <c r="R1564" i="1"/>
  <c r="S1564" i="1" s="1"/>
  <c r="K1564" i="1"/>
  <c r="R963" i="1"/>
  <c r="S963" i="1" s="1"/>
  <c r="K963" i="1"/>
  <c r="R6" i="1"/>
  <c r="S6" i="1" s="1"/>
  <c r="K6" i="1"/>
  <c r="R726" i="1"/>
  <c r="S726" i="1" s="1"/>
  <c r="K726" i="1"/>
  <c r="R778" i="1"/>
  <c r="S778" i="1" s="1"/>
  <c r="K778" i="1"/>
  <c r="R436" i="1"/>
  <c r="S436" i="1" s="1"/>
  <c r="K436" i="1"/>
  <c r="R777" i="1"/>
  <c r="S777" i="1" s="1"/>
  <c r="K777" i="1"/>
  <c r="R862" i="1"/>
  <c r="S862" i="1" s="1"/>
  <c r="K862" i="1"/>
  <c r="R873" i="1"/>
  <c r="S873" i="1" s="1"/>
  <c r="K873" i="1"/>
  <c r="R1166" i="1"/>
  <c r="S1166" i="1" s="1"/>
  <c r="K1166" i="1"/>
  <c r="R907" i="1"/>
  <c r="S907" i="1" s="1"/>
  <c r="K907" i="1"/>
  <c r="R592" i="1"/>
  <c r="S592" i="1" s="1"/>
  <c r="K592" i="1"/>
  <c r="R488" i="1"/>
  <c r="S488" i="1" s="1"/>
  <c r="K488" i="1"/>
  <c r="R926" i="1"/>
  <c r="S926" i="1" s="1"/>
  <c r="K926" i="1"/>
  <c r="R933" i="1"/>
  <c r="S933" i="1" s="1"/>
  <c r="K933" i="1"/>
  <c r="R782" i="1"/>
  <c r="S782" i="1" s="1"/>
  <c r="K782" i="1"/>
  <c r="R416" i="1"/>
  <c r="S416" i="1" s="1"/>
  <c r="K416" i="1"/>
  <c r="R752" i="1"/>
  <c r="S752" i="1" s="1"/>
  <c r="K752" i="1"/>
  <c r="R651" i="1"/>
  <c r="S651" i="1" s="1"/>
  <c r="K651" i="1"/>
  <c r="R425" i="1"/>
  <c r="S425" i="1" s="1"/>
  <c r="K425" i="1"/>
  <c r="R496" i="1"/>
  <c r="S496" i="1" s="1"/>
  <c r="K496" i="1"/>
  <c r="R776" i="1"/>
  <c r="S776" i="1" s="1"/>
  <c r="K776" i="1"/>
  <c r="R779" i="1"/>
  <c r="S779" i="1" s="1"/>
  <c r="K779" i="1"/>
  <c r="R1293" i="1"/>
  <c r="S1293" i="1" s="1"/>
  <c r="K1293" i="1"/>
  <c r="R461" i="1"/>
  <c r="S461" i="1" s="1"/>
  <c r="K461" i="1"/>
  <c r="R1299" i="1"/>
  <c r="S1299" i="1" s="1"/>
  <c r="K1299" i="1"/>
  <c r="R861" i="1"/>
  <c r="S861" i="1" s="1"/>
  <c r="K861" i="1"/>
  <c r="R1194" i="1"/>
  <c r="S1194" i="1" s="1"/>
  <c r="K1194" i="1"/>
  <c r="M95" i="1"/>
  <c r="O95" i="1"/>
  <c r="O1498" i="1"/>
  <c r="O109" i="1"/>
  <c r="M109" i="1"/>
  <c r="O959" i="1"/>
  <c r="M959" i="1"/>
  <c r="O119" i="1"/>
  <c r="M119" i="1"/>
  <c r="O125" i="1"/>
  <c r="M125" i="1"/>
  <c r="M1297" i="1"/>
  <c r="O1297" i="1"/>
  <c r="O438" i="1"/>
  <c r="M438" i="1"/>
  <c r="O171" i="1"/>
  <c r="M171" i="1"/>
  <c r="O183" i="1"/>
  <c r="M183" i="1"/>
  <c r="O217" i="1"/>
  <c r="M217" i="1"/>
  <c r="O7" i="1"/>
  <c r="M7" i="1"/>
  <c r="O1513" i="1"/>
  <c r="M1513" i="1"/>
  <c r="K1513" i="1"/>
  <c r="M1165" i="1"/>
  <c r="O1165" i="1"/>
  <c r="K1165" i="1"/>
  <c r="O22" i="1"/>
  <c r="M22" i="1"/>
  <c r="K281" i="1"/>
  <c r="O281" i="1"/>
  <c r="M281" i="1"/>
  <c r="M1226" i="1"/>
  <c r="O1226" i="1"/>
  <c r="M295" i="1"/>
  <c r="O295" i="1"/>
  <c r="O1475" i="1"/>
  <c r="M1475" i="1"/>
  <c r="K1475" i="1"/>
  <c r="O383" i="1"/>
  <c r="M383" i="1"/>
  <c r="O432" i="1"/>
  <c r="M432" i="1"/>
  <c r="O387" i="1"/>
  <c r="M387" i="1"/>
  <c r="O409" i="1"/>
  <c r="M409" i="1"/>
  <c r="O355" i="1"/>
  <c r="M355" i="1"/>
  <c r="O1365" i="1"/>
  <c r="M1365" i="1"/>
  <c r="M275" i="1"/>
  <c r="O275" i="1"/>
  <c r="M507" i="1"/>
  <c r="O507" i="1"/>
  <c r="O215" i="1"/>
  <c r="M215" i="1"/>
  <c r="O727" i="1"/>
  <c r="M727" i="1"/>
  <c r="O311" i="1"/>
  <c r="M311" i="1"/>
  <c r="O108" i="1"/>
  <c r="M108" i="1"/>
  <c r="M1384" i="1"/>
  <c r="O1384" i="1"/>
  <c r="O1116" i="1"/>
  <c r="M1116" i="1"/>
  <c r="O955" i="1"/>
  <c r="M955" i="1"/>
  <c r="O1087" i="1"/>
  <c r="M1087" i="1"/>
  <c r="O1461" i="1"/>
  <c r="M1461" i="1"/>
  <c r="O57" i="1"/>
  <c r="M57" i="1"/>
  <c r="O486" i="1"/>
  <c r="M486" i="1"/>
  <c r="O1187" i="1"/>
  <c r="M1187" i="1"/>
  <c r="O406" i="1"/>
  <c r="M406" i="1"/>
  <c r="O749" i="1"/>
  <c r="M749" i="1"/>
  <c r="O1069" i="1"/>
  <c r="M1069" i="1"/>
  <c r="M917" i="1"/>
  <c r="O917" i="1"/>
  <c r="O1240" i="1"/>
  <c r="M1240" i="1"/>
  <c r="O1192" i="1"/>
  <c r="M1192" i="1"/>
  <c r="O1454" i="1"/>
  <c r="M1454" i="1"/>
  <c r="O541" i="1"/>
  <c r="M541" i="1"/>
  <c r="O604" i="1"/>
  <c r="M604" i="1"/>
  <c r="O1357" i="1"/>
  <c r="M1357" i="1"/>
  <c r="O794" i="1"/>
  <c r="M794" i="1"/>
  <c r="M1112" i="1"/>
  <c r="O1112" i="1"/>
  <c r="M1036" i="1"/>
  <c r="O1036" i="1"/>
  <c r="O626" i="1"/>
  <c r="M626" i="1"/>
  <c r="O505" i="1"/>
  <c r="M505" i="1"/>
  <c r="O647" i="1"/>
  <c r="M647" i="1"/>
  <c r="O974" i="1"/>
  <c r="O457" i="1"/>
  <c r="M457" i="1"/>
  <c r="O1363" i="1"/>
  <c r="M1363" i="1"/>
  <c r="O802" i="1"/>
  <c r="M802" i="1"/>
  <c r="O844" i="1"/>
  <c r="M844" i="1"/>
  <c r="O1459" i="1"/>
  <c r="M1459" i="1"/>
  <c r="M671" i="1"/>
  <c r="O671" i="1"/>
  <c r="O650" i="1"/>
  <c r="M650" i="1"/>
  <c r="O519" i="1"/>
  <c r="M519" i="1"/>
  <c r="M985" i="1"/>
  <c r="O985" i="1"/>
  <c r="O857" i="1"/>
  <c r="M857" i="1"/>
  <c r="O639" i="1"/>
  <c r="M639" i="1"/>
  <c r="O1079" i="1"/>
  <c r="M1079" i="1"/>
  <c r="O1078" i="1"/>
  <c r="M1078" i="1"/>
  <c r="O978" i="1"/>
  <c r="M978" i="1"/>
  <c r="M111" i="1"/>
  <c r="O111" i="1"/>
  <c r="O799" i="1"/>
  <c r="M799" i="1"/>
  <c r="O984" i="1"/>
  <c r="M984" i="1"/>
  <c r="O324" i="1"/>
  <c r="M324" i="1"/>
  <c r="O730" i="1"/>
  <c r="M730" i="1"/>
  <c r="M840" i="1"/>
  <c r="O840" i="1"/>
  <c r="M550" i="1"/>
  <c r="O550" i="1"/>
  <c r="O211" i="1"/>
  <c r="M211" i="1"/>
  <c r="O998" i="1"/>
  <c r="M998" i="1"/>
  <c r="M670" i="1"/>
  <c r="O670" i="1"/>
  <c r="O1296" i="1"/>
  <c r="M1296" i="1"/>
  <c r="O589" i="1"/>
  <c r="M589" i="1"/>
  <c r="O637" i="1"/>
  <c r="M637" i="1"/>
  <c r="M1398" i="1"/>
  <c r="O1398" i="1"/>
  <c r="M635" i="1"/>
  <c r="O635" i="1"/>
  <c r="O633" i="1"/>
  <c r="M633" i="1"/>
  <c r="M1463" i="1"/>
  <c r="O1463" i="1"/>
  <c r="O630" i="1"/>
  <c r="M630" i="1"/>
  <c r="O1248" i="1"/>
  <c r="M1248" i="1"/>
  <c r="O453" i="1"/>
  <c r="M453" i="1"/>
  <c r="O1304" i="1"/>
  <c r="M1304" i="1"/>
  <c r="O92" i="1"/>
  <c r="M92" i="1"/>
  <c r="O1123" i="1"/>
  <c r="M1123" i="1"/>
  <c r="O901" i="1"/>
  <c r="M901" i="1"/>
  <c r="M1200" i="1"/>
  <c r="O1200" i="1"/>
  <c r="M1241" i="1"/>
  <c r="O1241" i="1"/>
  <c r="O195" i="1"/>
  <c r="M195" i="1"/>
  <c r="O824" i="1"/>
  <c r="M824" i="1"/>
  <c r="O1347" i="1"/>
  <c r="M1347" i="1"/>
  <c r="O1472" i="1"/>
  <c r="M1472" i="1"/>
  <c r="M603" i="1"/>
  <c r="O603" i="1"/>
  <c r="O1108" i="1"/>
  <c r="M1108" i="1"/>
  <c r="O500" i="1"/>
  <c r="M500" i="1"/>
  <c r="O113" i="1"/>
  <c r="M113" i="1"/>
  <c r="O1382" i="1"/>
  <c r="M1382" i="1"/>
  <c r="O1029" i="1"/>
  <c r="M1029" i="1"/>
  <c r="O625" i="1"/>
  <c r="M625" i="1"/>
  <c r="M1203" i="1"/>
  <c r="O1203" i="1"/>
  <c r="M643" i="1"/>
  <c r="O643" i="1"/>
  <c r="O73" i="1"/>
  <c r="M73" i="1"/>
  <c r="M1086" i="1"/>
  <c r="O1086" i="1"/>
  <c r="O597" i="1"/>
  <c r="M597" i="1"/>
  <c r="O965" i="1"/>
  <c r="M965" i="1"/>
  <c r="O1244" i="1"/>
  <c r="M1244" i="1"/>
  <c r="O1013" i="1"/>
  <c r="M1013" i="1"/>
  <c r="O175" i="1"/>
  <c r="M175" i="1"/>
  <c r="M1228" i="1"/>
  <c r="O1228" i="1"/>
  <c r="O377" i="1"/>
  <c r="M377" i="1"/>
  <c r="M585" i="1"/>
  <c r="O585" i="1"/>
  <c r="O681" i="1"/>
  <c r="M681" i="1"/>
  <c r="O1249" i="1"/>
  <c r="M1249" i="1"/>
  <c r="O1468" i="1"/>
  <c r="M1468" i="1"/>
  <c r="O1102" i="1"/>
  <c r="M1102" i="1"/>
  <c r="M623" i="1"/>
  <c r="O623" i="1"/>
  <c r="O497" i="1"/>
  <c r="M497" i="1"/>
  <c r="M1301" i="1"/>
  <c r="O1301" i="1"/>
  <c r="M345" i="1"/>
  <c r="O345" i="1"/>
  <c r="O939" i="1"/>
  <c r="M939" i="1"/>
  <c r="M1082" i="1"/>
  <c r="O1082" i="1"/>
  <c r="O297" i="1"/>
  <c r="M297" i="1"/>
  <c r="O374" i="1"/>
  <c r="M374" i="1"/>
  <c r="O1151" i="1"/>
  <c r="M1151" i="1"/>
  <c r="O219" i="1"/>
  <c r="M219" i="1"/>
  <c r="O115" i="1"/>
  <c r="M115" i="1"/>
  <c r="O686" i="1"/>
  <c r="M686" i="1"/>
  <c r="O960" i="1"/>
  <c r="M960" i="1"/>
  <c r="O949" i="1"/>
  <c r="M278" i="1"/>
  <c r="K278" i="1"/>
  <c r="O278" i="1"/>
  <c r="O700" i="1"/>
  <c r="M700" i="1"/>
  <c r="O133" i="1"/>
  <c r="M133" i="1"/>
  <c r="O706" i="1"/>
  <c r="M706" i="1"/>
  <c r="O1473" i="1"/>
  <c r="M1473" i="1"/>
  <c r="O1464" i="1"/>
  <c r="M1464" i="1"/>
  <c r="O1089" i="1"/>
  <c r="M1089" i="1"/>
  <c r="O629" i="1"/>
  <c r="M629" i="1"/>
  <c r="O260" i="1"/>
  <c r="M260" i="1"/>
  <c r="M212" i="1"/>
  <c r="O212" i="1"/>
  <c r="O148" i="1"/>
  <c r="M148" i="1"/>
  <c r="O140" i="1"/>
  <c r="M140" i="1"/>
  <c r="O400" i="1"/>
  <c r="M400" i="1"/>
  <c r="M360" i="1"/>
  <c r="O360" i="1"/>
  <c r="O318" i="1"/>
  <c r="M318" i="1"/>
  <c r="M232" i="1"/>
  <c r="O232" i="1"/>
  <c r="O216" i="1"/>
  <c r="M216" i="1"/>
  <c r="O283" i="1"/>
  <c r="K283" i="1"/>
  <c r="M283" i="1"/>
  <c r="M1369" i="1"/>
  <c r="O1369" i="1"/>
  <c r="M228" i="1"/>
  <c r="O228" i="1"/>
  <c r="M402" i="1"/>
  <c r="O402" i="1"/>
  <c r="M1156" i="1"/>
  <c r="O1156" i="1"/>
  <c r="M258" i="1"/>
  <c r="O258" i="1"/>
  <c r="O90" i="1"/>
  <c r="M90" i="1"/>
  <c r="O701" i="1"/>
  <c r="M701" i="1"/>
  <c r="O266" i="1"/>
  <c r="M266" i="1"/>
  <c r="O300" i="1"/>
  <c r="M300" i="1"/>
  <c r="M352" i="1"/>
  <c r="O352" i="1"/>
  <c r="O320" i="1"/>
  <c r="M320" i="1"/>
  <c r="M272" i="1"/>
  <c r="K272" i="1"/>
  <c r="O272" i="1"/>
  <c r="M1232" i="1"/>
  <c r="O1232" i="1"/>
  <c r="O922" i="1"/>
  <c r="K922" i="1"/>
  <c r="M922" i="1"/>
  <c r="M168" i="1"/>
  <c r="O168" i="1"/>
  <c r="O152" i="1"/>
  <c r="M152" i="1"/>
  <c r="O136" i="1"/>
  <c r="M136" i="1"/>
  <c r="O120" i="1"/>
  <c r="M120" i="1"/>
  <c r="O1274" i="1"/>
  <c r="M1274" i="1"/>
  <c r="M826" i="1"/>
  <c r="O826" i="1"/>
  <c r="O398" i="1"/>
  <c r="M398" i="1"/>
  <c r="M1423" i="1"/>
  <c r="O1423" i="1"/>
  <c r="O270" i="1"/>
  <c r="M270" i="1"/>
  <c r="O238" i="1"/>
  <c r="M238" i="1"/>
  <c r="O1647" i="1"/>
  <c r="K1647" i="1"/>
  <c r="M1647" i="1"/>
  <c r="O131" i="1"/>
  <c r="M131" i="1"/>
  <c r="O1502" i="1"/>
  <c r="M1502" i="1"/>
  <c r="K1502" i="1"/>
  <c r="M640" i="1"/>
  <c r="O640" i="1"/>
  <c r="O267" i="1"/>
  <c r="M267" i="1"/>
  <c r="M1106" i="1"/>
  <c r="O1106" i="1"/>
  <c r="O357" i="1"/>
  <c r="M357" i="1"/>
  <c r="O725" i="1"/>
  <c r="M725" i="1"/>
  <c r="O317" i="1"/>
  <c r="M317" i="1"/>
  <c r="O309" i="1"/>
  <c r="M309" i="1"/>
  <c r="M293" i="1"/>
  <c r="O293" i="1"/>
  <c r="O1022" i="1"/>
  <c r="M1022" i="1"/>
  <c r="O197" i="1"/>
  <c r="M197" i="1"/>
  <c r="O8" i="1"/>
  <c r="K8" i="1"/>
  <c r="M8" i="1"/>
  <c r="O745" i="1"/>
  <c r="M745" i="1"/>
  <c r="O12" i="1"/>
  <c r="M12" i="1"/>
  <c r="O349" i="1"/>
  <c r="M349" i="1"/>
  <c r="M685" i="1"/>
  <c r="O685" i="1"/>
  <c r="M205" i="1"/>
  <c r="O205" i="1"/>
  <c r="R28" i="1"/>
  <c r="S28" i="1" l="1"/>
  <c r="R417" i="1"/>
  <c r="S417" i="1" s="1"/>
  <c r="K417" i="1"/>
  <c r="R812" i="1"/>
  <c r="S812" i="1" s="1"/>
  <c r="K812" i="1"/>
  <c r="R947" i="1"/>
  <c r="S947" i="1" s="1"/>
  <c r="K947" i="1"/>
  <c r="O1180" i="1"/>
  <c r="O1115" i="1"/>
  <c r="O153" i="1"/>
  <c r="O1360" i="1"/>
  <c r="M225" i="1"/>
  <c r="O225" i="1"/>
  <c r="O241" i="1"/>
  <c r="M241" i="1"/>
  <c r="M273" i="1"/>
  <c r="O375" i="1"/>
  <c r="M375" i="1"/>
  <c r="M1360" i="1"/>
  <c r="M1498" i="1"/>
  <c r="M949" i="1"/>
  <c r="O94" i="1"/>
  <c r="M94" i="1"/>
  <c r="M342" i="1"/>
  <c r="O342" i="1"/>
  <c r="M198" i="1"/>
  <c r="O198" i="1"/>
  <c r="M173" i="1"/>
  <c r="O173" i="1"/>
  <c r="O116" i="1"/>
  <c r="M116" i="1"/>
  <c r="S1591" i="1"/>
  <c r="M233" i="1"/>
  <c r="O233" i="1"/>
  <c r="S1572" i="1"/>
  <c r="M403" i="1"/>
  <c r="O403" i="1"/>
  <c r="M1179" i="1"/>
  <c r="O1179" i="1"/>
  <c r="O1155" i="1"/>
  <c r="M1155" i="1"/>
  <c r="O1268" i="1"/>
  <c r="M1268" i="1"/>
  <c r="S1670" i="1"/>
  <c r="S1509" i="1"/>
  <c r="O296" i="1"/>
  <c r="M296" i="1"/>
  <c r="S1506" i="1"/>
  <c r="O1047" i="1"/>
  <c r="M1047" i="1"/>
  <c r="M201" i="1"/>
  <c r="O201" i="1"/>
  <c r="O1403" i="1"/>
  <c r="M1403" i="1"/>
  <c r="S279" i="1"/>
  <c r="O250" i="1"/>
  <c r="M250" i="1"/>
  <c r="O395" i="1"/>
  <c r="M395" i="1"/>
  <c r="O26" i="1"/>
  <c r="M26" i="1"/>
  <c r="M234" i="1"/>
  <c r="O234" i="1"/>
  <c r="S1609" i="1"/>
  <c r="M1152" i="1"/>
  <c r="O1152" i="1"/>
  <c r="O721" i="1"/>
  <c r="M721" i="1"/>
  <c r="O845" i="1"/>
  <c r="M845" i="1"/>
  <c r="O330" i="1"/>
  <c r="M330" i="1"/>
  <c r="M1275" i="1"/>
  <c r="O1275" i="1"/>
  <c r="S214" i="1"/>
  <c r="M669" i="1"/>
  <c r="O669" i="1"/>
  <c r="O348" i="1"/>
  <c r="M348" i="1"/>
  <c r="S1507" i="1"/>
  <c r="O356" i="1"/>
  <c r="M356" i="1"/>
  <c r="O997" i="1"/>
  <c r="M997" i="1"/>
  <c r="M188" i="1"/>
  <c r="O188" i="1"/>
  <c r="O9" i="1"/>
  <c r="M9" i="1"/>
  <c r="S1646" i="1"/>
  <c r="O164" i="1"/>
  <c r="M164" i="1"/>
  <c r="M5" i="1"/>
  <c r="O5" i="1"/>
  <c r="M871" i="1"/>
  <c r="O871" i="1"/>
  <c r="M23" i="1"/>
  <c r="O23" i="1"/>
  <c r="M156" i="1"/>
  <c r="O156" i="1"/>
  <c r="O134" i="1"/>
  <c r="M134" i="1"/>
  <c r="S678" i="1"/>
  <c r="O354" i="1"/>
  <c r="M354" i="1"/>
  <c r="O39" i="1"/>
  <c r="M39" i="1"/>
  <c r="M316" i="1"/>
  <c r="O316" i="1"/>
  <c r="S1653" i="1"/>
  <c r="O912" i="1"/>
  <c r="M912" i="1"/>
  <c r="O705" i="1"/>
  <c r="M705" i="1"/>
  <c r="O274" i="1"/>
  <c r="M274" i="1"/>
  <c r="S1630" i="1"/>
  <c r="M178" i="1"/>
  <c r="O178" i="1"/>
  <c r="O923" i="1"/>
  <c r="M923" i="1"/>
  <c r="O934" i="1"/>
  <c r="M934" i="1"/>
  <c r="O1298" i="1"/>
  <c r="M1298" i="1"/>
  <c r="O548" i="1"/>
  <c r="M548" i="1"/>
  <c r="S1631" i="1"/>
  <c r="O242" i="1"/>
  <c r="M242" i="1"/>
  <c r="S1570" i="1"/>
  <c r="O226" i="1"/>
  <c r="M226" i="1"/>
  <c r="S1514" i="1"/>
  <c r="O132" i="1"/>
  <c r="M132" i="1"/>
  <c r="M1257" i="1"/>
  <c r="O1257" i="1"/>
  <c r="O368" i="1"/>
  <c r="M368" i="1"/>
  <c r="M913" i="1"/>
  <c r="O913" i="1"/>
  <c r="O208" i="1"/>
  <c r="M208" i="1"/>
  <c r="S1612" i="1"/>
  <c r="O200" i="1"/>
  <c r="M200" i="1"/>
  <c r="M259" i="1"/>
  <c r="O259" i="1"/>
  <c r="O525" i="1"/>
  <c r="M525" i="1"/>
  <c r="O112" i="1"/>
  <c r="M112" i="1"/>
  <c r="O846" i="1"/>
  <c r="M846" i="1"/>
  <c r="O999" i="1"/>
  <c r="M999" i="1"/>
  <c r="O510" i="1"/>
  <c r="M510" i="1"/>
  <c r="S284" i="1"/>
  <c r="O1184" i="1"/>
  <c r="M1184" i="1"/>
  <c r="S1576" i="1"/>
  <c r="S282" i="1"/>
  <c r="O1185" i="1"/>
  <c r="M1185" i="1"/>
  <c r="O1322" i="1"/>
  <c r="M1322" i="1"/>
  <c r="O579" i="1"/>
  <c r="M579" i="1"/>
  <c r="O246" i="1"/>
  <c r="M246" i="1"/>
  <c r="S1592" i="1"/>
  <c r="O1404" i="1"/>
  <c r="M1404" i="1"/>
  <c r="S1193" i="1"/>
  <c r="O1302" i="1"/>
  <c r="M1302" i="1"/>
  <c r="O389" i="1"/>
  <c r="M389" i="1"/>
  <c r="O1399" i="1"/>
  <c r="M1399" i="1"/>
  <c r="O365" i="1"/>
  <c r="M365" i="1"/>
  <c r="O1424" i="1"/>
  <c r="M1424" i="1"/>
  <c r="O333" i="1"/>
  <c r="M333" i="1"/>
  <c r="M1323" i="1"/>
  <c r="O1323" i="1"/>
  <c r="O720" i="1"/>
  <c r="M720" i="1"/>
  <c r="O502" i="1"/>
  <c r="M502" i="1"/>
  <c r="O773" i="1"/>
  <c r="M773" i="1"/>
  <c r="M578" i="1"/>
  <c r="O578" i="1"/>
  <c r="O237" i="1"/>
  <c r="M237" i="1"/>
  <c r="O1007" i="1"/>
  <c r="M1007" i="1"/>
  <c r="M229" i="1"/>
  <c r="O229" i="1"/>
  <c r="O1128" i="1"/>
  <c r="M1128" i="1"/>
  <c r="M83" i="1"/>
  <c r="O83" i="1"/>
  <c r="O1259" i="1"/>
  <c r="M1259" i="1"/>
  <c r="S1650" i="1"/>
  <c r="S285" i="1"/>
  <c r="S1636" i="1"/>
  <c r="O710" i="1"/>
  <c r="M710" i="1"/>
  <c r="O373" i="1"/>
  <c r="M373" i="1"/>
  <c r="O1070" i="1"/>
  <c r="M1070" i="1"/>
  <c r="O118" i="1"/>
  <c r="M118" i="1"/>
  <c r="M1314" i="1"/>
  <c r="O1314" i="1"/>
  <c r="M1115" i="1"/>
  <c r="M181" i="1"/>
  <c r="O181" i="1"/>
  <c r="O160" i="1"/>
  <c r="M160" i="1"/>
  <c r="O350" i="1"/>
  <c r="M350" i="1"/>
  <c r="O328" i="1"/>
  <c r="M328" i="1"/>
  <c r="M435" i="1"/>
  <c r="O435" i="1"/>
  <c r="O138" i="1"/>
  <c r="M138" i="1"/>
  <c r="M366" i="1"/>
  <c r="O366" i="1"/>
  <c r="O561" i="1"/>
  <c r="M561" i="1"/>
  <c r="O314" i="1"/>
  <c r="M314" i="1"/>
  <c r="O107" i="1"/>
  <c r="M107" i="1"/>
  <c r="O190" i="1"/>
  <c r="M190" i="1"/>
  <c r="O1303" i="1"/>
  <c r="M1303" i="1"/>
  <c r="O1317" i="1"/>
  <c r="M1317" i="1"/>
  <c r="O49" i="1"/>
  <c r="M49" i="1"/>
  <c r="M182" i="1"/>
  <c r="O182" i="1"/>
  <c r="O100" i="1"/>
  <c r="M100" i="1"/>
  <c r="O1015" i="1"/>
  <c r="M1015" i="1"/>
  <c r="O180" i="1"/>
  <c r="M180" i="1"/>
  <c r="O99" i="1"/>
  <c r="M99" i="1"/>
  <c r="O474" i="1"/>
  <c r="M474" i="1"/>
  <c r="O895" i="1"/>
  <c r="M895" i="1"/>
  <c r="O162" i="1"/>
  <c r="M162" i="1"/>
  <c r="O147" i="1"/>
  <c r="M147" i="1"/>
  <c r="O256" i="1"/>
  <c r="M256" i="1"/>
  <c r="O1083" i="1"/>
  <c r="M1083" i="1"/>
  <c r="M390" i="1"/>
  <c r="O390" i="1"/>
  <c r="O106" i="1"/>
  <c r="M106" i="1"/>
  <c r="M381" i="1"/>
  <c r="O381" i="1"/>
  <c r="O353" i="1"/>
  <c r="M353" i="1"/>
  <c r="O191" i="1"/>
  <c r="M191" i="1"/>
  <c r="S363" i="1"/>
  <c r="M1127" i="1"/>
  <c r="O1127" i="1"/>
  <c r="O946" i="1"/>
  <c r="M946" i="1"/>
  <c r="O370" i="1"/>
  <c r="M370" i="1"/>
  <c r="S189" i="1"/>
  <c r="S346" i="1"/>
  <c r="S280" i="1"/>
  <c r="M153" i="1"/>
  <c r="O185" i="1"/>
  <c r="M185" i="1"/>
  <c r="O1144" i="1"/>
  <c r="M1144" i="1"/>
  <c r="M1458" i="1"/>
  <c r="O1191" i="1"/>
  <c r="M1191" i="1"/>
  <c r="M624" i="1"/>
  <c r="O624" i="1"/>
  <c r="M498" i="1"/>
  <c r="O498" i="1"/>
  <c r="O660" i="1"/>
  <c r="M660" i="1"/>
  <c r="O421" i="1"/>
  <c r="M421" i="1"/>
  <c r="M843" i="1"/>
  <c r="M1460" i="1"/>
  <c r="M434" i="1"/>
  <c r="O448" i="1"/>
  <c r="M448" i="1"/>
  <c r="O1145" i="1"/>
  <c r="M1145" i="1"/>
  <c r="M1344" i="1"/>
  <c r="O110" i="1"/>
  <c r="M110" i="1"/>
  <c r="O609" i="1"/>
  <c r="M609" i="1"/>
  <c r="O680" i="1"/>
  <c r="M680" i="1"/>
  <c r="M451" i="1"/>
  <c r="O1125" i="1"/>
  <c r="M1125" i="1"/>
  <c r="O1243" i="1"/>
  <c r="M1243" i="1"/>
  <c r="M82" i="1"/>
  <c r="O82" i="1"/>
  <c r="M1394" i="1"/>
  <c r="O1394" i="1"/>
  <c r="O458" i="1"/>
  <c r="M458" i="1"/>
  <c r="M1236" i="1"/>
  <c r="O1236" i="1"/>
  <c r="O1471" i="1"/>
  <c r="M1471" i="1"/>
  <c r="O184" i="1"/>
  <c r="M184" i="1"/>
  <c r="O495" i="1"/>
  <c r="M495" i="1"/>
  <c r="M1134" i="1"/>
  <c r="O1134" i="1"/>
  <c r="O975" i="1"/>
  <c r="M975" i="1"/>
  <c r="O564" i="1"/>
  <c r="M564" i="1"/>
  <c r="M522" i="1"/>
  <c r="O539" i="1"/>
  <c r="M539" i="1"/>
  <c r="O1182" i="1"/>
  <c r="M1182" i="1"/>
  <c r="O1183" i="1"/>
  <c r="M1183" i="1"/>
  <c r="M1118" i="1"/>
  <c r="O1408" i="1"/>
  <c r="M1408" i="1"/>
  <c r="M384" i="1"/>
  <c r="O384" i="1"/>
  <c r="M276" i="1"/>
  <c r="O243" i="1"/>
  <c r="M243" i="1"/>
  <c r="M331" i="1"/>
  <c r="O331" i="1"/>
  <c r="M804" i="1"/>
  <c r="O804" i="1"/>
  <c r="M663" i="1"/>
  <c r="O663" i="1"/>
  <c r="O793" i="1"/>
  <c r="M793" i="1"/>
  <c r="M800" i="1"/>
  <c r="O800" i="1"/>
  <c r="M176" i="1"/>
  <c r="O176" i="1"/>
  <c r="M1309" i="1"/>
  <c r="O1309" i="1"/>
  <c r="O262" i="1"/>
  <c r="M262" i="1"/>
  <c r="M1216" i="1"/>
  <c r="O1216" i="1"/>
  <c r="M1227" i="1"/>
  <c r="O468" i="1"/>
  <c r="M468" i="1"/>
  <c r="O754" i="1"/>
  <c r="M754" i="1"/>
  <c r="O47" i="1"/>
  <c r="M47" i="1"/>
  <c r="O1091" i="1"/>
  <c r="M1091" i="1"/>
  <c r="O341" i="1"/>
  <c r="M341" i="1"/>
  <c r="M989" i="1"/>
  <c r="O989" i="1"/>
  <c r="M719" i="1"/>
  <c r="O719" i="1"/>
  <c r="M834" i="1"/>
  <c r="O834" i="1"/>
  <c r="O329" i="1"/>
  <c r="M329" i="1"/>
  <c r="O653" i="1"/>
  <c r="M653" i="1"/>
  <c r="M291" i="1"/>
  <c r="O291" i="1"/>
  <c r="O1230" i="1"/>
  <c r="M1230" i="1"/>
  <c r="O473" i="1"/>
  <c r="M473" i="1"/>
  <c r="O440" i="1"/>
  <c r="M440" i="1"/>
  <c r="O35" i="1"/>
  <c r="M35" i="1"/>
  <c r="O72" i="1"/>
  <c r="M72" i="1"/>
  <c r="O1025" i="1"/>
  <c r="M1025" i="1"/>
  <c r="O568" i="1"/>
  <c r="M568" i="1"/>
  <c r="O906" i="1"/>
  <c r="M906" i="1"/>
  <c r="O821" i="1"/>
  <c r="M821" i="1"/>
  <c r="M900" i="1"/>
  <c r="O900" i="1"/>
  <c r="O1189" i="1"/>
  <c r="M1189" i="1"/>
  <c r="M1300" i="1"/>
  <c r="O1300" i="1"/>
  <c r="O344" i="1"/>
  <c r="M344" i="1"/>
  <c r="O1352" i="1"/>
  <c r="M1352" i="1"/>
  <c r="O244" i="1"/>
  <c r="M244" i="1"/>
  <c r="M816" i="1"/>
  <c r="O816" i="1"/>
  <c r="M1117" i="1"/>
  <c r="O1117" i="1"/>
  <c r="O506" i="1"/>
  <c r="M506" i="1"/>
  <c r="O101" i="1"/>
  <c r="M101" i="1"/>
  <c r="M656" i="1"/>
  <c r="O656" i="1"/>
  <c r="M1374" i="1"/>
  <c r="O1374" i="1"/>
  <c r="M761" i="1"/>
  <c r="O961" i="1"/>
  <c r="M961" i="1"/>
  <c r="O1377" i="1"/>
  <c r="M1377" i="1"/>
  <c r="O1295" i="1"/>
  <c r="M1295" i="1"/>
  <c r="O308" i="1"/>
  <c r="M308" i="1"/>
  <c r="M830" i="1"/>
  <c r="O830" i="1"/>
  <c r="M715" i="1"/>
  <c r="O715" i="1"/>
  <c r="O739" i="1"/>
  <c r="M739" i="1"/>
  <c r="O312" i="1"/>
  <c r="M312" i="1"/>
  <c r="O38" i="1"/>
  <c r="M38" i="1"/>
  <c r="O829" i="1"/>
  <c r="M829" i="1"/>
  <c r="O513" i="1"/>
  <c r="M513" i="1"/>
  <c r="O1395" i="1"/>
  <c r="M1395" i="1"/>
  <c r="M951" i="1"/>
  <c r="O951" i="1"/>
  <c r="M253" i="1"/>
  <c r="O253" i="1"/>
  <c r="M379" i="1"/>
  <c r="O379" i="1"/>
  <c r="O528" i="1"/>
  <c r="M528" i="1"/>
  <c r="M223" i="1"/>
  <c r="O223" i="1"/>
  <c r="O1171" i="1"/>
  <c r="M1171" i="1"/>
  <c r="O404" i="1"/>
  <c r="M404" i="1"/>
  <c r="M1199" i="1"/>
  <c r="O1199" i="1"/>
  <c r="O1306" i="1"/>
  <c r="M1306" i="1"/>
  <c r="M526" i="1"/>
  <c r="O526" i="1"/>
  <c r="M1436" i="1"/>
  <c r="O1436" i="1"/>
  <c r="M820" i="1"/>
  <c r="O820" i="1"/>
  <c r="O770" i="1"/>
  <c r="M770" i="1"/>
  <c r="O950" i="1"/>
  <c r="M950" i="1"/>
  <c r="O449" i="1"/>
  <c r="M449" i="1"/>
  <c r="M1181" i="1"/>
  <c r="O1181" i="1"/>
  <c r="O48" i="1"/>
  <c r="M48" i="1"/>
  <c r="O1043" i="1"/>
  <c r="M1043" i="1"/>
  <c r="M1334" i="1"/>
  <c r="O1334" i="1"/>
  <c r="O251" i="1"/>
  <c r="M251" i="1"/>
  <c r="O966" i="1"/>
  <c r="M966" i="1"/>
  <c r="O376" i="1"/>
  <c r="M376" i="1"/>
  <c r="O437" i="1"/>
  <c r="M437" i="1"/>
  <c r="O557" i="1"/>
  <c r="M557" i="1"/>
  <c r="O534" i="1"/>
  <c r="M534" i="1"/>
  <c r="M1264" i="1"/>
  <c r="O1264" i="1"/>
  <c r="O385" i="1"/>
  <c r="M385" i="1"/>
  <c r="O532" i="1"/>
  <c r="M532" i="1"/>
  <c r="O194" i="1"/>
  <c r="M194" i="1"/>
  <c r="M590" i="1"/>
  <c r="O590" i="1"/>
  <c r="M263" i="1"/>
  <c r="O263" i="1"/>
  <c r="O130" i="1"/>
  <c r="M130" i="1"/>
  <c r="O859" i="1"/>
  <c r="M859" i="1"/>
  <c r="O325" i="1"/>
  <c r="M325" i="1"/>
  <c r="O692" i="1"/>
  <c r="M692" i="1"/>
  <c r="O1188" i="1"/>
  <c r="M1188" i="1"/>
  <c r="O1465" i="1"/>
  <c r="M1465" i="1"/>
  <c r="M634" i="1"/>
  <c r="O634" i="1"/>
  <c r="O43" i="1"/>
  <c r="M43" i="1"/>
  <c r="O636" i="1"/>
  <c r="M636" i="1"/>
  <c r="O1172" i="1"/>
  <c r="M1172" i="1"/>
  <c r="O615" i="1"/>
  <c r="M615" i="1"/>
  <c r="O867" i="1"/>
  <c r="M867" i="1"/>
  <c r="O332" i="1"/>
  <c r="M332" i="1"/>
  <c r="O805" i="1"/>
  <c r="M805" i="1"/>
  <c r="O338" i="1"/>
  <c r="M338" i="1"/>
  <c r="O1080" i="1"/>
  <c r="M1080" i="1"/>
  <c r="O149" i="1"/>
  <c r="M149" i="1"/>
  <c r="O34" i="1"/>
  <c r="M34" i="1"/>
  <c r="M98" i="1"/>
  <c r="O98" i="1"/>
  <c r="O918" i="1"/>
  <c r="M918" i="1"/>
  <c r="M1239" i="1"/>
  <c r="O1239" i="1"/>
  <c r="M165" i="1"/>
  <c r="O165" i="1"/>
  <c r="M248" i="1"/>
  <c r="O248" i="1"/>
  <c r="O401" i="1"/>
  <c r="M401" i="1"/>
  <c r="M909" i="1"/>
  <c r="O909" i="1"/>
  <c r="M321" i="1"/>
  <c r="O321" i="1"/>
  <c r="M742" i="1"/>
  <c r="O742" i="1"/>
  <c r="O137" i="1"/>
  <c r="M137" i="1"/>
  <c r="M161" i="1"/>
  <c r="O161" i="1"/>
  <c r="O854" i="1"/>
  <c r="M854" i="1"/>
  <c r="O158" i="1"/>
  <c r="M158" i="1"/>
  <c r="M467" i="1"/>
  <c r="O467" i="1"/>
  <c r="O1312" i="1"/>
  <c r="M1312" i="1"/>
  <c r="O28" i="1"/>
  <c r="K28" i="1"/>
  <c r="M28" i="1"/>
  <c r="M1198" i="1"/>
  <c r="O1198" i="1"/>
  <c r="M36" i="1"/>
  <c r="O36" i="1"/>
  <c r="O1470" i="1"/>
  <c r="M1470" i="1"/>
  <c r="M611" i="1"/>
  <c r="O611" i="1"/>
  <c r="O1008" i="1"/>
  <c r="M1008" i="1"/>
  <c r="O869" i="1"/>
  <c r="M869" i="1"/>
  <c r="O1067" i="1"/>
  <c r="M1067" i="1"/>
  <c r="O393" i="1"/>
  <c r="M393" i="1"/>
  <c r="M67" i="1"/>
  <c r="O67" i="1"/>
  <c r="O471" i="1"/>
  <c r="M471" i="1"/>
  <c r="M382" i="1"/>
  <c r="O382" i="1"/>
  <c r="O476" i="1"/>
  <c r="M476" i="1"/>
  <c r="O163" i="1"/>
  <c r="M163" i="1"/>
  <c r="O114" i="1"/>
  <c r="M114" i="1"/>
  <c r="M361" i="1"/>
  <c r="O361" i="1"/>
  <c r="M340" i="1"/>
  <c r="O340" i="1"/>
  <c r="O693" i="1"/>
  <c r="M693" i="1"/>
  <c r="O31" i="1"/>
  <c r="M31" i="1"/>
  <c r="M1359" i="1"/>
  <c r="O1359" i="1"/>
  <c r="O362" i="1"/>
  <c r="M362" i="1"/>
  <c r="O322" i="1"/>
  <c r="M322" i="1"/>
  <c r="M1097" i="1"/>
  <c r="O1097" i="1"/>
  <c r="O675" i="1"/>
  <c r="M675" i="1"/>
  <c r="O450" i="1"/>
  <c r="M450" i="1"/>
  <c r="M1364" i="1"/>
  <c r="O1364" i="1"/>
  <c r="O690" i="1"/>
  <c r="M690" i="1"/>
  <c r="M1238" i="1"/>
  <c r="O1238" i="1"/>
  <c r="M252" i="1"/>
  <c r="O252" i="1"/>
  <c r="O973" i="1"/>
  <c r="M973" i="1"/>
  <c r="M85" i="1"/>
  <c r="O85" i="1"/>
  <c r="O1019" i="1"/>
  <c r="M1019" i="1"/>
  <c r="O972" i="1"/>
  <c r="M972" i="1"/>
  <c r="O996" i="1"/>
  <c r="M996" i="1"/>
  <c r="M537" i="1"/>
  <c r="O537" i="1"/>
  <c r="M676" i="1"/>
  <c r="O676" i="1"/>
  <c r="O336" i="1"/>
  <c r="M336" i="1"/>
  <c r="M1135" i="1"/>
  <c r="O1135" i="1"/>
  <c r="O1143" i="1"/>
  <c r="M1143" i="1"/>
  <c r="O224" i="1"/>
  <c r="M224" i="1"/>
  <c r="O1017" i="1"/>
  <c r="M1017" i="1"/>
  <c r="O610" i="1"/>
  <c r="M610" i="1"/>
  <c r="M684" i="1"/>
  <c r="O684" i="1"/>
  <c r="M1443" i="1"/>
  <c r="O1443" i="1"/>
  <c r="O853" i="1"/>
  <c r="M853" i="1"/>
  <c r="O144" i="1"/>
  <c r="M144" i="1"/>
  <c r="O142" i="1"/>
  <c r="M142" i="1"/>
  <c r="O808" i="1"/>
  <c r="M808" i="1"/>
  <c r="M1445" i="1"/>
  <c r="O1445" i="1"/>
  <c r="O1209" i="1"/>
  <c r="M1209" i="1"/>
  <c r="M1321" i="1"/>
  <c r="O1321" i="1"/>
  <c r="M1054" i="1"/>
  <c r="O1054" i="1"/>
  <c r="M619" i="1"/>
  <c r="O619" i="1"/>
  <c r="M68" i="1"/>
  <c r="O68" i="1"/>
  <c r="O819" i="1"/>
  <c r="M819" i="1"/>
  <c r="O199" i="1"/>
  <c r="M199" i="1"/>
  <c r="M441" i="1"/>
  <c r="O71" i="1"/>
  <c r="M71" i="1"/>
  <c r="O1081" i="1"/>
  <c r="M1081" i="1"/>
  <c r="M600" i="1"/>
  <c r="O600" i="1"/>
  <c r="M42" i="1"/>
  <c r="O42" i="1"/>
  <c r="O1361" i="1"/>
  <c r="M1361" i="1"/>
  <c r="O796" i="1"/>
  <c r="M796" i="1"/>
  <c r="M1012" i="1"/>
  <c r="O1012" i="1"/>
  <c r="O1099" i="1"/>
  <c r="M1099" i="1"/>
  <c r="O531" i="1"/>
  <c r="M531" i="1"/>
  <c r="O591" i="1"/>
  <c r="M591" i="1"/>
  <c r="O683" i="1"/>
  <c r="M683" i="1"/>
  <c r="O103" i="1"/>
  <c r="M103" i="1"/>
  <c r="O1370" i="1"/>
  <c r="M1370" i="1"/>
  <c r="O1121" i="1"/>
  <c r="M1121" i="1"/>
  <c r="O271" i="1"/>
  <c r="M271" i="1"/>
  <c r="O494" i="1"/>
  <c r="M494" i="1"/>
  <c r="O540" i="1"/>
  <c r="M540" i="1"/>
  <c r="O605" i="1"/>
  <c r="M605" i="1"/>
  <c r="M1056" i="1"/>
  <c r="O1056" i="1"/>
  <c r="O618" i="1"/>
  <c r="M618" i="1"/>
  <c r="O439" i="1"/>
  <c r="M439" i="1"/>
  <c r="M1396" i="1"/>
  <c r="O1396" i="1"/>
  <c r="O919" i="1"/>
  <c r="M919" i="1"/>
  <c r="O1173" i="1"/>
  <c r="M1173" i="1"/>
  <c r="O795" i="1"/>
  <c r="M795" i="1"/>
  <c r="O1338" i="1"/>
  <c r="M1338" i="1"/>
  <c r="O1313" i="1"/>
  <c r="M1313" i="1"/>
  <c r="O209" i="1"/>
  <c r="M209" i="1"/>
  <c r="O818" i="1"/>
  <c r="M818" i="1"/>
  <c r="O478" i="1"/>
  <c r="M478" i="1"/>
  <c r="O1378" i="1"/>
  <c r="M1378" i="1"/>
  <c r="O1100" i="1"/>
  <c r="M1100" i="1"/>
  <c r="O1140" i="1"/>
  <c r="M1140" i="1"/>
  <c r="O1090" i="1"/>
  <c r="M1090" i="1"/>
  <c r="O1085" i="1"/>
  <c r="M1085" i="1"/>
  <c r="O1218" i="1"/>
  <c r="M1218" i="1"/>
  <c r="O841" i="1"/>
  <c r="M841" i="1"/>
  <c r="M454" i="1"/>
  <c r="O454" i="1"/>
  <c r="O920" i="1"/>
  <c r="M920" i="1"/>
  <c r="M921" i="1"/>
  <c r="O921" i="1"/>
  <c r="O545" i="1"/>
  <c r="M545" i="1"/>
  <c r="M1131" i="1"/>
  <c r="O1131" i="1"/>
  <c r="O299" i="1"/>
  <c r="M299" i="1"/>
  <c r="M239" i="1"/>
  <c r="O239" i="1"/>
  <c r="O445" i="1"/>
  <c r="M445" i="1"/>
  <c r="O1375" i="1"/>
  <c r="M1375" i="1"/>
  <c r="O145" i="1"/>
  <c r="M145" i="1"/>
  <c r="O27" i="1"/>
  <c r="M27" i="1"/>
  <c r="O1457" i="1"/>
  <c r="M1457" i="1"/>
  <c r="O852" i="1"/>
  <c r="M852" i="1"/>
  <c r="O599" i="1"/>
  <c r="M599" i="1"/>
  <c r="M64" i="1"/>
  <c r="O64" i="1"/>
  <c r="O443" i="1"/>
  <c r="M443" i="1"/>
  <c r="O1088" i="1"/>
  <c r="M1088" i="1"/>
  <c r="M65" i="1"/>
  <c r="O65" i="1"/>
  <c r="O1132" i="1"/>
  <c r="M1132" i="1"/>
  <c r="O307" i="1"/>
  <c r="M307" i="1"/>
  <c r="O1474" i="1"/>
  <c r="M1474" i="1"/>
  <c r="O493" i="1"/>
  <c r="M493" i="1"/>
  <c r="O677" i="1"/>
  <c r="M677" i="1"/>
  <c r="O469" i="1"/>
  <c r="M469" i="1"/>
  <c r="M962" i="1"/>
  <c r="O962" i="1"/>
  <c r="O218" i="1"/>
  <c r="M218" i="1"/>
  <c r="M1358" i="1"/>
  <c r="M679" i="1"/>
  <c r="O687" i="1"/>
  <c r="O1124" i="1"/>
  <c r="O571" i="1"/>
  <c r="O268" i="1"/>
  <c r="O734" i="1"/>
  <c r="O1161" i="1"/>
  <c r="M734" i="1"/>
  <c r="O1146" i="1"/>
  <c r="M665" i="1"/>
  <c r="M1245" i="1"/>
  <c r="M465" i="1"/>
  <c r="O1287" i="1"/>
  <c r="M1003" i="1"/>
  <c r="M413" i="1"/>
  <c r="M940" i="1"/>
  <c r="O986" i="1"/>
  <c r="O1227" i="1"/>
  <c r="M924" i="1"/>
  <c r="O760" i="1"/>
  <c r="O276" i="1"/>
  <c r="M1130" i="1"/>
  <c r="M664" i="1"/>
  <c r="O459" i="1"/>
  <c r="O981" i="1"/>
  <c r="O664" i="1"/>
  <c r="O245" i="1"/>
  <c r="O562" i="1"/>
  <c r="O1237" i="1"/>
  <c r="O761" i="1"/>
  <c r="O836" i="1"/>
  <c r="M1201" i="1"/>
  <c r="O196" i="1"/>
  <c r="O1130" i="1"/>
  <c r="O1201" i="1"/>
  <c r="O388" i="1"/>
  <c r="O1059" i="1"/>
  <c r="M1101" i="1"/>
  <c r="M55" i="1"/>
  <c r="M1280" i="1"/>
  <c r="M91" i="1"/>
  <c r="O878" i="1"/>
  <c r="O464" i="1"/>
  <c r="O419" i="1"/>
  <c r="O940" i="1"/>
  <c r="O762" i="1"/>
  <c r="O1110" i="1"/>
  <c r="O1027" i="1"/>
  <c r="O1263" i="1"/>
  <c r="O1057" i="1"/>
  <c r="O569" i="1"/>
  <c r="O517" i="1"/>
  <c r="O1368" i="1"/>
  <c r="O392" i="1"/>
  <c r="O335" i="1"/>
  <c r="O1449" i="1"/>
  <c r="O810" i="1"/>
  <c r="O87" i="1"/>
  <c r="O441" i="1"/>
  <c r="O916" i="1"/>
  <c r="O581" i="1"/>
  <c r="O892" i="1"/>
  <c r="O655" i="1"/>
  <c r="O576" i="1"/>
  <c r="O743" i="1"/>
  <c r="O938" i="1"/>
  <c r="O520" i="1"/>
  <c r="O492" i="1"/>
  <c r="O32" i="1"/>
  <c r="O41" i="1"/>
  <c r="O897" i="1"/>
  <c r="O596" i="1"/>
  <c r="O1402" i="1"/>
  <c r="O967" i="1"/>
  <c r="O648" i="1"/>
  <c r="O575" i="1"/>
  <c r="O930" i="1"/>
  <c r="O995" i="1"/>
  <c r="O1336" i="1"/>
  <c r="O994" i="1"/>
  <c r="M1371" i="1"/>
  <c r="M1018" i="1"/>
  <c r="M1046" i="1"/>
  <c r="M1059" i="1"/>
  <c r="M1362" i="1"/>
  <c r="M930" i="1"/>
  <c r="M415" i="1"/>
  <c r="M927" i="1"/>
  <c r="M428" i="1"/>
  <c r="M575" i="1"/>
  <c r="M995" i="1"/>
  <c r="M470" i="1"/>
  <c r="M1042" i="1"/>
  <c r="M517" i="1"/>
  <c r="M1053" i="1"/>
  <c r="M1057" i="1"/>
  <c r="M562" i="1"/>
  <c r="M1414" i="1"/>
  <c r="M1063" i="1"/>
  <c r="M954" i="1"/>
  <c r="M121" i="1"/>
  <c r="M87" i="1"/>
  <c r="M1124" i="1"/>
  <c r="M836" i="1"/>
  <c r="M1402" i="1"/>
  <c r="M407" i="1"/>
  <c r="M704" i="1"/>
  <c r="M733" i="1"/>
  <c r="M1336" i="1"/>
  <c r="M688" i="1"/>
  <c r="M847" i="1"/>
  <c r="O155" i="1"/>
  <c r="O19" i="1"/>
  <c r="O885" i="1"/>
  <c r="O369" i="1"/>
  <c r="O1344" i="1"/>
  <c r="O1456" i="1"/>
  <c r="O60" i="1"/>
  <c r="O1280" i="1"/>
  <c r="O25" i="1"/>
  <c r="O746" i="1"/>
  <c r="O1267" i="1"/>
  <c r="O1460" i="1"/>
  <c r="O835" i="1"/>
  <c r="O1164" i="1"/>
  <c r="O1281" i="1"/>
  <c r="O1163" i="1"/>
  <c r="O139" i="1"/>
  <c r="O286" i="1"/>
  <c r="O764" i="1"/>
  <c r="O1154" i="1"/>
  <c r="O905" i="1"/>
  <c r="O1292" i="1"/>
  <c r="O273" i="1"/>
  <c r="O91" i="1"/>
  <c r="O1021" i="1"/>
  <c r="O574" i="1"/>
  <c r="O1335" i="1"/>
  <c r="O1190" i="1"/>
  <c r="O1011" i="1"/>
  <c r="O1452" i="1"/>
  <c r="M1206" i="1"/>
  <c r="O649" i="1"/>
  <c r="O430" i="1"/>
  <c r="M530" i="1"/>
  <c r="M1287" i="1"/>
  <c r="M925" i="1"/>
  <c r="M864" i="1"/>
  <c r="O924" i="1"/>
  <c r="M535" i="1"/>
  <c r="O1160" i="1"/>
  <c r="M1122" i="1"/>
  <c r="O595" i="1"/>
  <c r="O1256" i="1"/>
  <c r="M1011" i="1"/>
  <c r="M459" i="1"/>
  <c r="M1160" i="1"/>
  <c r="O642" i="1"/>
  <c r="O514" i="1"/>
  <c r="O1084" i="1"/>
  <c r="M981" i="1"/>
  <c r="O1440" i="1"/>
  <c r="M1383" i="1"/>
  <c r="M1252" i="1"/>
  <c r="M1233" i="1"/>
  <c r="M25" i="1"/>
  <c r="M264" i="1"/>
  <c r="M210" i="1"/>
  <c r="M1153" i="1"/>
  <c r="M32" i="1"/>
  <c r="M40" i="1"/>
  <c r="M1064" i="1"/>
  <c r="M772" i="1"/>
  <c r="O1009" i="1"/>
  <c r="O413" i="1"/>
  <c r="M1060" i="1"/>
  <c r="O1426" i="1"/>
  <c r="O1092" i="1"/>
  <c r="O1245" i="1"/>
  <c r="O1246" i="1"/>
  <c r="O598" i="1"/>
  <c r="O709" i="1"/>
  <c r="O530" i="1"/>
  <c r="O55" i="1"/>
  <c r="M760" i="1"/>
  <c r="M1163" i="1"/>
  <c r="O1318" i="1"/>
  <c r="O207" i="1"/>
  <c r="O908" i="1"/>
  <c r="O1413" i="1"/>
  <c r="M1195" i="1"/>
  <c r="M1430" i="1"/>
  <c r="M521" i="1"/>
  <c r="M766" i="1"/>
  <c r="M391" i="1"/>
  <c r="M481" i="1"/>
  <c r="M117" i="1"/>
  <c r="O1014" i="1"/>
  <c r="O1213" i="1"/>
  <c r="O247" i="1"/>
  <c r="O1046" i="1"/>
  <c r="O339" i="1"/>
  <c r="O1003" i="1"/>
  <c r="O699" i="1"/>
  <c r="O1118" i="1"/>
  <c r="O451" i="1"/>
  <c r="M518" i="1"/>
  <c r="M574" i="1"/>
  <c r="M1136" i="1"/>
  <c r="M908" i="1"/>
  <c r="O89" i="1"/>
  <c r="M89" i="1"/>
  <c r="M1222" i="1"/>
  <c r="O1195" i="1"/>
  <c r="M419" i="1"/>
  <c r="M1154" i="1"/>
  <c r="M126" i="1"/>
  <c r="M1164" i="1"/>
  <c r="M654" i="1"/>
  <c r="O1006" i="1"/>
  <c r="O1042" i="1"/>
  <c r="O868" i="1"/>
  <c r="O452" i="1"/>
  <c r="O1415" i="1"/>
  <c r="O641" i="1"/>
  <c r="O970" i="1"/>
  <c r="O1432" i="1"/>
  <c r="O444" i="1"/>
  <c r="M1208" i="1"/>
  <c r="M868" i="1"/>
  <c r="M736" i="1"/>
  <c r="M894" i="1"/>
  <c r="M1251" i="1"/>
  <c r="O1101" i="1"/>
  <c r="M339" i="1"/>
  <c r="M1000" i="1"/>
  <c r="M514" i="1"/>
  <c r="M986" i="1"/>
  <c r="M1110" i="1"/>
  <c r="M123" i="1"/>
  <c r="M1176" i="1"/>
  <c r="O688" i="1"/>
  <c r="M268" i="1"/>
  <c r="M196" i="1"/>
  <c r="M783" i="1"/>
  <c r="M571" i="1"/>
  <c r="O1120" i="1"/>
  <c r="M1105" i="1"/>
  <c r="M288" i="1"/>
  <c r="M938" i="1"/>
  <c r="M674" i="1"/>
  <c r="M899" i="1"/>
  <c r="M1084" i="1"/>
  <c r="M1211" i="1"/>
  <c r="M1161" i="1"/>
  <c r="M1277" i="1"/>
  <c r="O210" i="1"/>
  <c r="M708" i="1"/>
  <c r="M155" i="1"/>
  <c r="O1045" i="1"/>
  <c r="M595" i="1"/>
  <c r="M775" i="1"/>
  <c r="M621" i="1"/>
  <c r="M1469" i="1"/>
  <c r="M994" i="1"/>
  <c r="O899" i="1"/>
  <c r="M1157" i="1"/>
  <c r="M392" i="1"/>
  <c r="M429" i="1"/>
  <c r="M464" i="1"/>
  <c r="O408" i="1"/>
  <c r="M408" i="1"/>
  <c r="O785" i="1"/>
  <c r="M1027" i="1"/>
  <c r="M762" i="1"/>
  <c r="O927" i="1"/>
  <c r="M649" i="1"/>
  <c r="M124" i="1"/>
  <c r="M143" i="1"/>
  <c r="M1451" i="1"/>
  <c r="M1253" i="1"/>
  <c r="M1426" i="1"/>
  <c r="M334" i="1"/>
  <c r="M655" i="1"/>
  <c r="M1210" i="1"/>
  <c r="M581" i="1"/>
  <c r="O1343" i="1"/>
  <c r="M785" i="1"/>
  <c r="O1217" i="1"/>
  <c r="O1208" i="1"/>
  <c r="O887" i="1"/>
  <c r="O549" i="1"/>
  <c r="O1371" i="1"/>
  <c r="O1210" i="1"/>
  <c r="O898" i="1"/>
  <c r="O264" i="1"/>
  <c r="O1385" i="1"/>
  <c r="O772" i="1"/>
  <c r="O334" i="1"/>
  <c r="O704" i="1"/>
  <c r="O766" i="1"/>
  <c r="O1277" i="1"/>
  <c r="O313" i="1"/>
  <c r="O894" i="1"/>
  <c r="O665" i="1"/>
  <c r="O303" i="1"/>
  <c r="O971" i="1"/>
  <c r="O756" i="1"/>
  <c r="O143" i="1"/>
  <c r="O698" i="1"/>
  <c r="O518" i="1"/>
  <c r="O1040" i="1"/>
  <c r="M1217" i="1"/>
  <c r="M1146" i="1"/>
  <c r="O801" i="1"/>
  <c r="M887" i="1"/>
  <c r="M743" i="1"/>
  <c r="O736" i="1"/>
  <c r="M1416" i="1"/>
  <c r="O1458" i="1"/>
  <c r="M1434" i="1"/>
  <c r="O1063" i="1"/>
  <c r="O1222" i="1"/>
  <c r="O13" i="1"/>
  <c r="O1206" i="1"/>
  <c r="M1318" i="1"/>
  <c r="M1413" i="1"/>
  <c r="O1389" i="1"/>
  <c r="M642" i="1"/>
  <c r="M717" i="1"/>
  <c r="M369" i="1"/>
  <c r="O1414" i="1"/>
  <c r="O422" i="1"/>
  <c r="O1251" i="1"/>
  <c r="O954" i="1"/>
  <c r="O717" i="1"/>
  <c r="O1168" i="1"/>
  <c r="O1332" i="1"/>
  <c r="O1233" i="1"/>
  <c r="M878" i="1"/>
  <c r="M1040" i="1"/>
  <c r="M1138" i="1"/>
  <c r="O1177" i="1"/>
  <c r="M207" i="1"/>
  <c r="O434" i="1"/>
  <c r="O535" i="1"/>
  <c r="M1437" i="1"/>
  <c r="O481" i="1"/>
  <c r="M1335" i="1"/>
  <c r="O864" i="1"/>
  <c r="O1383" i="1"/>
  <c r="O1136" i="1"/>
  <c r="O522" i="1"/>
  <c r="O825" i="1"/>
  <c r="O446" i="1"/>
  <c r="O1122" i="1"/>
  <c r="O843" i="1"/>
  <c r="O1044" i="1"/>
  <c r="O121" i="1"/>
  <c r="O174" i="1"/>
  <c r="O117" i="1"/>
  <c r="O1392" i="1"/>
  <c r="O679" i="1"/>
  <c r="O1020" i="1"/>
  <c r="O1176" i="1"/>
  <c r="O1113" i="1"/>
  <c r="O1093" i="1"/>
  <c r="M1267" i="1"/>
  <c r="M970" i="1"/>
  <c r="M1256" i="1"/>
  <c r="M1014" i="1"/>
  <c r="M139" i="1"/>
  <c r="O415" i="1"/>
  <c r="O1147" i="1"/>
  <c r="O1058" i="1"/>
  <c r="O813" i="1"/>
  <c r="O1362" i="1"/>
  <c r="O1105" i="1"/>
  <c r="O1138" i="1"/>
  <c r="O1416" i="1"/>
  <c r="O631" i="1"/>
  <c r="O1265" i="1"/>
  <c r="O1174" i="1"/>
  <c r="O298" i="1"/>
  <c r="O429" i="1"/>
  <c r="O751" i="1"/>
  <c r="O1434" i="1"/>
  <c r="O126" i="1"/>
  <c r="O287" i="1"/>
  <c r="O288" i="1"/>
  <c r="O1109" i="1"/>
  <c r="O925" i="1"/>
  <c r="O1235" i="1"/>
  <c r="O411" i="1"/>
  <c r="M411" i="1"/>
  <c r="M709" i="1"/>
  <c r="M801" i="1"/>
  <c r="M1177" i="1"/>
  <c r="M335" i="1"/>
  <c r="O1430" i="1"/>
  <c r="O654" i="1"/>
  <c r="O521" i="1"/>
  <c r="M1237" i="1"/>
  <c r="M422" i="1"/>
  <c r="M598" i="1"/>
  <c r="O1064" i="1"/>
  <c r="O391" i="1"/>
  <c r="O499" i="1"/>
  <c r="M446" i="1"/>
  <c r="O1437" i="1"/>
  <c r="M1449" i="1"/>
  <c r="O1126" i="1"/>
  <c r="M698" i="1"/>
  <c r="M1292" i="1"/>
  <c r="M174" i="1"/>
  <c r="O1053" i="1"/>
  <c r="O1279" i="1"/>
  <c r="M1107" i="1"/>
  <c r="M687" i="1"/>
  <c r="O807" i="1"/>
  <c r="M807" i="1"/>
  <c r="O407" i="1"/>
  <c r="O512" i="1"/>
  <c r="M245" i="1"/>
  <c r="O1060" i="1"/>
  <c r="M1432" i="1"/>
  <c r="M810" i="1"/>
  <c r="M1415" i="1"/>
  <c r="O1153" i="1"/>
  <c r="M892" i="1"/>
  <c r="M835" i="1"/>
  <c r="M19" i="1"/>
  <c r="M313" i="1"/>
  <c r="M1174" i="1"/>
  <c r="M247" i="1"/>
  <c r="M1246" i="1"/>
  <c r="M1168" i="1"/>
  <c r="M1440" i="1"/>
  <c r="O849" i="1"/>
  <c r="O1005" i="1"/>
  <c r="M813" i="1"/>
  <c r="M967" i="1"/>
  <c r="M388" i="1"/>
  <c r="M1392" i="1"/>
  <c r="O1289" i="1"/>
  <c r="O1018" i="1"/>
  <c r="M13" i="1"/>
  <c r="M1041" i="1"/>
  <c r="M596" i="1"/>
  <c r="M1044" i="1"/>
  <c r="O465" i="1"/>
  <c r="M1021" i="1"/>
  <c r="M1093" i="1"/>
  <c r="M641" i="1"/>
  <c r="O1451" i="1"/>
  <c r="O40" i="1"/>
  <c r="O1253" i="1"/>
  <c r="M825" i="1"/>
  <c r="O124" i="1"/>
  <c r="M303" i="1"/>
  <c r="M756" i="1"/>
  <c r="M1393" i="1"/>
  <c r="O775" i="1"/>
  <c r="M916" i="1"/>
  <c r="M1207" i="1"/>
  <c r="O1024" i="1"/>
  <c r="M512" i="1"/>
  <c r="M1235" i="1"/>
  <c r="M1009" i="1"/>
  <c r="M1213" i="1"/>
  <c r="M430" i="1"/>
  <c r="M1126" i="1"/>
  <c r="M631" i="1"/>
  <c r="M41" i="1"/>
  <c r="M897" i="1"/>
  <c r="O1252" i="1"/>
  <c r="O1000" i="1"/>
  <c r="O1393" i="1"/>
  <c r="M1263" i="1"/>
  <c r="M499" i="1"/>
  <c r="M569" i="1"/>
  <c r="M1281" i="1"/>
  <c r="M905" i="1"/>
  <c r="M1109" i="1"/>
  <c r="O1107" i="1"/>
  <c r="O747" i="1"/>
  <c r="M747" i="1"/>
  <c r="O1207" i="1"/>
  <c r="M576" i="1"/>
  <c r="O783" i="1"/>
  <c r="O1211" i="1"/>
  <c r="O728" i="1"/>
  <c r="M728" i="1"/>
  <c r="O1041" i="1"/>
  <c r="M1045" i="1"/>
  <c r="M1120" i="1"/>
  <c r="M287" i="1"/>
  <c r="M746" i="1"/>
  <c r="O1258" i="1"/>
  <c r="M1258" i="1"/>
  <c r="O733" i="1"/>
  <c r="M748" i="1"/>
  <c r="O847" i="1"/>
  <c r="O428" i="1"/>
  <c r="M648" i="1"/>
  <c r="M1092" i="1"/>
  <c r="M1113" i="1"/>
  <c r="M492" i="1"/>
  <c r="O621" i="1"/>
  <c r="M1279" i="1"/>
  <c r="M1058" i="1"/>
  <c r="M452" i="1"/>
  <c r="M1289" i="1"/>
  <c r="M1024" i="1"/>
  <c r="M1147" i="1"/>
  <c r="M885" i="1"/>
  <c r="O748" i="1"/>
  <c r="M1452" i="1"/>
  <c r="M1343" i="1"/>
  <c r="M1190" i="1"/>
  <c r="M699" i="1"/>
  <c r="M1332" i="1"/>
  <c r="M1005" i="1"/>
  <c r="O708" i="1"/>
  <c r="M286" i="1"/>
  <c r="O1469" i="1"/>
  <c r="O123" i="1"/>
  <c r="M298" i="1"/>
  <c r="M971" i="1"/>
  <c r="O1157" i="1"/>
  <c r="M751" i="1"/>
  <c r="M1006" i="1"/>
  <c r="M1020" i="1"/>
  <c r="M1456" i="1"/>
  <c r="M60" i="1"/>
  <c r="M520" i="1"/>
  <c r="M1368" i="1"/>
  <c r="M764" i="1"/>
  <c r="M549" i="1"/>
  <c r="M898" i="1"/>
  <c r="O470" i="1"/>
  <c r="M444" i="1"/>
  <c r="M849" i="1"/>
  <c r="O674" i="1"/>
  <c r="M1265" i="1"/>
  <c r="M1385" i="1"/>
  <c r="M54" i="1"/>
  <c r="M1180" i="1"/>
  <c r="M479" i="1"/>
  <c r="M1389" i="1"/>
  <c r="M974" i="1"/>
  <c r="R9" i="1" l="1"/>
  <c r="S9" i="1" s="1"/>
  <c r="K9" i="1"/>
  <c r="R555" i="1"/>
  <c r="S555" i="1" s="1"/>
  <c r="K555" i="1"/>
  <c r="R7" i="1"/>
  <c r="S7" i="1" s="1"/>
  <c r="K7" i="1"/>
  <c r="R691" i="1"/>
  <c r="S691" i="1" s="1"/>
  <c r="K691" i="1"/>
  <c r="R455" i="1"/>
  <c r="S455" i="1" s="1"/>
  <c r="K455" i="1"/>
  <c r="R37" i="1"/>
  <c r="S37" i="1" s="1"/>
  <c r="K37" i="1"/>
  <c r="R484" i="1"/>
  <c r="S484" i="1" s="1"/>
  <c r="K484" i="1"/>
  <c r="R22" i="1"/>
  <c r="S22" i="1" s="1"/>
  <c r="K22" i="1"/>
  <c r="R780" i="1"/>
  <c r="S780" i="1" s="1"/>
  <c r="K780" i="1"/>
  <c r="R781" i="1"/>
  <c r="S781" i="1" s="1"/>
  <c r="K781" i="1"/>
  <c r="M315" i="1"/>
  <c r="O315" i="1"/>
  <c r="O380" i="1"/>
  <c r="M380" i="1"/>
  <c r="O1591" i="1"/>
  <c r="K1591" i="1"/>
  <c r="M1591" i="1"/>
  <c r="O613" i="1"/>
  <c r="M613" i="1"/>
  <c r="O1572" i="1"/>
  <c r="K1572" i="1"/>
  <c r="M1572" i="1"/>
  <c r="O1670" i="1"/>
  <c r="M1670" i="1"/>
  <c r="K1670" i="1"/>
  <c r="M1509" i="1"/>
  <c r="O1509" i="1"/>
  <c r="K1509" i="1"/>
  <c r="O1506" i="1"/>
  <c r="M1506" i="1"/>
  <c r="K1506" i="1"/>
  <c r="M289" i="1"/>
  <c r="O289" i="1"/>
  <c r="O279" i="1"/>
  <c r="K279" i="1"/>
  <c r="M279" i="1"/>
  <c r="O724" i="1"/>
  <c r="M724" i="1"/>
  <c r="O418" i="1"/>
  <c r="M418" i="1"/>
  <c r="O1609" i="1"/>
  <c r="M1609" i="1"/>
  <c r="K1609" i="1"/>
  <c r="K214" i="1"/>
  <c r="M214" i="1"/>
  <c r="O214" i="1"/>
  <c r="O1507" i="1"/>
  <c r="M1507" i="1"/>
  <c r="K1507" i="1"/>
  <c r="O1077" i="1"/>
  <c r="M1077" i="1"/>
  <c r="M1646" i="1"/>
  <c r="O1646" i="1"/>
  <c r="K1646" i="1"/>
  <c r="M1231" i="1"/>
  <c r="O1231" i="1"/>
  <c r="M1158" i="1"/>
  <c r="O1158" i="1"/>
  <c r="M75" i="1"/>
  <c r="O75" i="1"/>
  <c r="O990" i="1"/>
  <c r="M990" i="1"/>
  <c r="M678" i="1"/>
  <c r="K678" i="1"/>
  <c r="O678" i="1"/>
  <c r="M1653" i="1"/>
  <c r="K1653" i="1"/>
  <c r="O1653" i="1"/>
  <c r="O306" i="1"/>
  <c r="M306" i="1"/>
  <c r="O290" i="1"/>
  <c r="M290" i="1"/>
  <c r="O1630" i="1"/>
  <c r="M1630" i="1"/>
  <c r="K1630" i="1"/>
  <c r="M170" i="1"/>
  <c r="O170" i="1"/>
  <c r="O122" i="1"/>
  <c r="M122" i="1"/>
  <c r="O952" i="1"/>
  <c r="M952" i="1"/>
  <c r="O396" i="1"/>
  <c r="M396" i="1"/>
  <c r="O1631" i="1"/>
  <c r="M1631" i="1"/>
  <c r="K1631" i="1"/>
  <c r="O1570" i="1"/>
  <c r="K1570" i="1"/>
  <c r="M1570" i="1"/>
  <c r="O1514" i="1"/>
  <c r="M1514" i="1"/>
  <c r="K1514" i="1"/>
  <c r="O1159" i="1"/>
  <c r="M1159" i="1"/>
  <c r="M304" i="1"/>
  <c r="O304" i="1"/>
  <c r="O1612" i="1"/>
  <c r="K1612" i="1"/>
  <c r="M1612" i="1"/>
  <c r="O96" i="1"/>
  <c r="M96" i="1"/>
  <c r="O509" i="1"/>
  <c r="M509" i="1"/>
  <c r="K284" i="1"/>
  <c r="O284" i="1"/>
  <c r="M284" i="1"/>
  <c r="O150" i="1"/>
  <c r="M150" i="1"/>
  <c r="O1576" i="1"/>
  <c r="K1576" i="1"/>
  <c r="M1576" i="1"/>
  <c r="O282" i="1"/>
  <c r="M282" i="1"/>
  <c r="K282" i="1"/>
  <c r="M1002" i="1"/>
  <c r="O1002" i="1"/>
  <c r="M21" i="1"/>
  <c r="O21" i="1"/>
  <c r="O1592" i="1"/>
  <c r="K1592" i="1"/>
  <c r="M1592" i="1"/>
  <c r="O1193" i="1"/>
  <c r="M1193" i="1"/>
  <c r="K1193" i="1"/>
  <c r="M735" i="1"/>
  <c r="O735" i="1"/>
  <c r="O261" i="1"/>
  <c r="M261" i="1"/>
  <c r="O157" i="1"/>
  <c r="M157" i="1"/>
  <c r="O988" i="1"/>
  <c r="M988" i="1"/>
  <c r="O227" i="1"/>
  <c r="M227" i="1"/>
  <c r="O1650" i="1"/>
  <c r="M1650" i="1"/>
  <c r="K1650" i="1"/>
  <c r="O285" i="1"/>
  <c r="K285" i="1"/>
  <c r="M285" i="1"/>
  <c r="K1636" i="1"/>
  <c r="M1636" i="1"/>
  <c r="O1636" i="1"/>
  <c r="O192" i="1"/>
  <c r="M192" i="1"/>
  <c r="O159" i="1"/>
  <c r="M159" i="1"/>
  <c r="O732" i="1"/>
  <c r="M732" i="1"/>
  <c r="O347" i="1"/>
  <c r="M347" i="1"/>
  <c r="O1315" i="1"/>
  <c r="M1315" i="1"/>
  <c r="O1311" i="1"/>
  <c r="M1311" i="1"/>
  <c r="M394" i="1"/>
  <c r="O394" i="1"/>
  <c r="O154" i="1"/>
  <c r="M154" i="1"/>
  <c r="O982" i="1"/>
  <c r="M982" i="1"/>
  <c r="O501" i="1"/>
  <c r="M501" i="1"/>
  <c r="O88" i="1"/>
  <c r="M88" i="1"/>
  <c r="O1186" i="1"/>
  <c r="M1186" i="1"/>
  <c r="O372" i="1"/>
  <c r="M372" i="1"/>
  <c r="O351" i="1"/>
  <c r="M351" i="1"/>
  <c r="O608" i="1"/>
  <c r="M608" i="1"/>
  <c r="O363" i="1"/>
  <c r="M363" i="1"/>
  <c r="K363" i="1"/>
  <c r="O386" i="1"/>
  <c r="M386" i="1"/>
  <c r="O364" i="1"/>
  <c r="M364" i="1"/>
  <c r="M1094" i="1"/>
  <c r="O1094" i="1"/>
  <c r="M189" i="1"/>
  <c r="O189" i="1"/>
  <c r="K189" i="1"/>
  <c r="O731" i="1"/>
  <c r="M731" i="1"/>
  <c r="M346" i="1"/>
  <c r="K346" i="1"/>
  <c r="O346" i="1"/>
  <c r="O842" i="1"/>
  <c r="M842" i="1"/>
  <c r="O280" i="1"/>
  <c r="K280" i="1"/>
  <c r="M280" i="1"/>
  <c r="M61" i="1"/>
  <c r="O61" i="1"/>
  <c r="O554" i="1"/>
  <c r="M554" i="1"/>
  <c r="O682" i="1"/>
  <c r="M682" i="1"/>
  <c r="M511" i="1"/>
  <c r="O511" i="1"/>
  <c r="O879" i="1"/>
  <c r="M879" i="1"/>
  <c r="M914" i="1"/>
  <c r="O914" i="1"/>
  <c r="M740" i="1"/>
  <c r="O740" i="1"/>
  <c r="O1150" i="1"/>
  <c r="M1150" i="1"/>
  <c r="O1455" i="1"/>
  <c r="M1455" i="1"/>
  <c r="O24" i="1"/>
  <c r="M24" i="1"/>
  <c r="O1467" i="1"/>
  <c r="M1467" i="1"/>
  <c r="O833" i="1"/>
  <c r="M833" i="1"/>
  <c r="O870" i="1"/>
  <c r="M870" i="1"/>
  <c r="O632" i="1"/>
  <c r="M632" i="1"/>
  <c r="O1310" i="1"/>
  <c r="M1310" i="1"/>
  <c r="M177" i="1"/>
  <c r="O177" i="1"/>
  <c r="O1376" i="1"/>
  <c r="M1376" i="1"/>
  <c r="O1055" i="1"/>
  <c r="M1055" i="1"/>
  <c r="M620" i="1"/>
  <c r="O620" i="1"/>
  <c r="M1444" i="1"/>
  <c r="O1444" i="1"/>
  <c r="M1412" i="1"/>
  <c r="O1412" i="1"/>
  <c r="O953" i="1"/>
  <c r="M953" i="1"/>
  <c r="O11" i="1"/>
  <c r="M11" i="1"/>
  <c r="O84" i="1"/>
  <c r="M84" i="1"/>
  <c r="M426" i="1"/>
  <c r="O426" i="1"/>
  <c r="O606" i="1"/>
  <c r="M606" i="1"/>
  <c r="O463" i="1"/>
  <c r="M463" i="1"/>
  <c r="M1305" i="1"/>
  <c r="O1305" i="1"/>
  <c r="O475" i="1"/>
  <c r="M475" i="1"/>
  <c r="O1030" i="1"/>
  <c r="M1030" i="1"/>
  <c r="O566" i="1"/>
  <c r="M566" i="1"/>
  <c r="O1284" i="1"/>
  <c r="M1284" i="1"/>
  <c r="O580" i="1"/>
  <c r="M580" i="1"/>
  <c r="O811" i="1"/>
  <c r="M811" i="1"/>
  <c r="M837" i="1"/>
  <c r="O837" i="1"/>
  <c r="O423" i="1"/>
  <c r="M423" i="1"/>
  <c r="O427" i="1"/>
  <c r="M427" i="1"/>
  <c r="M323" i="1"/>
  <c r="O323" i="1"/>
  <c r="O97" i="1"/>
  <c r="M97" i="1"/>
  <c r="O858" i="1"/>
  <c r="M858" i="1"/>
  <c r="O86" i="1"/>
  <c r="M86" i="1"/>
  <c r="O817" i="1"/>
  <c r="M817" i="1"/>
  <c r="M1170" i="1"/>
  <c r="O1170" i="1"/>
  <c r="O695" i="1"/>
  <c r="M695" i="1"/>
  <c r="O1417" i="1"/>
  <c r="M1417" i="1"/>
  <c r="M860" i="1"/>
  <c r="O860" i="1"/>
  <c r="O883" i="1"/>
  <c r="M883" i="1"/>
  <c r="M1411" i="1"/>
  <c r="O1411" i="1"/>
  <c r="M102" i="1"/>
  <c r="O102" i="1"/>
  <c r="O1139" i="1"/>
  <c r="M1139" i="1"/>
  <c r="O750" i="1"/>
  <c r="M750" i="1"/>
  <c r="O265" i="1"/>
  <c r="M265" i="1"/>
  <c r="M1010" i="1"/>
  <c r="O1010" i="1"/>
  <c r="O472" i="1"/>
  <c r="M472" i="1"/>
  <c r="O1453" i="1"/>
  <c r="M1453" i="1"/>
  <c r="O358" i="1"/>
  <c r="M358" i="1"/>
  <c r="O646" i="1"/>
  <c r="M646" i="1"/>
  <c r="O856" i="1"/>
  <c r="M856" i="1"/>
  <c r="O343" i="1"/>
  <c r="M343" i="1"/>
  <c r="M797" i="1"/>
  <c r="O797" i="1"/>
  <c r="O1339" i="1"/>
  <c r="M1339" i="1"/>
  <c r="O601" i="1"/>
  <c r="M601" i="1"/>
  <c r="M1446" i="1"/>
  <c r="O1446" i="1"/>
  <c r="O904" i="1"/>
  <c r="M904" i="1"/>
  <c r="O565" i="1"/>
  <c r="M565" i="1"/>
  <c r="O378" i="1"/>
  <c r="M378" i="1"/>
  <c r="O1114" i="1"/>
  <c r="M1114" i="1"/>
  <c r="M1133" i="1"/>
  <c r="O1133" i="1"/>
  <c r="O991" i="1"/>
  <c r="M991" i="1"/>
  <c r="O1225" i="1"/>
  <c r="M1225" i="1"/>
  <c r="O855" i="1"/>
  <c r="M855" i="1"/>
  <c r="O987" i="1"/>
  <c r="M987" i="1"/>
  <c r="M367" i="1"/>
  <c r="O367" i="1"/>
  <c r="O722" i="1"/>
  <c r="M722" i="1"/>
  <c r="O477" i="1"/>
  <c r="M477" i="1"/>
  <c r="O588" i="1"/>
  <c r="M588" i="1"/>
  <c r="O204" i="1"/>
  <c r="M204" i="1"/>
  <c r="O814" i="1"/>
  <c r="M814" i="1"/>
  <c r="O235" i="1"/>
  <c r="M235" i="1"/>
  <c r="O179" i="1"/>
  <c r="M179" i="1"/>
  <c r="M1197" i="1"/>
  <c r="O1197" i="1"/>
  <c r="M220" i="1"/>
  <c r="O220" i="1"/>
  <c r="O1409" i="1"/>
  <c r="M1409" i="1"/>
  <c r="M558" i="1"/>
  <c r="O558" i="1"/>
  <c r="O1356" i="1"/>
  <c r="M1356" i="1"/>
  <c r="O456" i="1"/>
  <c r="M456" i="1"/>
  <c r="M1175" i="1"/>
  <c r="O1175" i="1"/>
  <c r="O791" i="1"/>
  <c r="M791" i="1"/>
  <c r="O193" i="1"/>
  <c r="M193" i="1"/>
  <c r="O815" i="1"/>
  <c r="M815" i="1"/>
  <c r="M230" i="1"/>
  <c r="O230" i="1"/>
  <c r="M1324" i="1"/>
  <c r="O1324" i="1"/>
  <c r="O666" i="1"/>
  <c r="M666" i="1"/>
  <c r="O538" i="1"/>
  <c r="M538" i="1"/>
  <c r="O213" i="1"/>
  <c r="M213" i="1"/>
  <c r="O838" i="1"/>
  <c r="M838" i="1"/>
  <c r="M806" i="1"/>
  <c r="O806" i="1"/>
  <c r="O167" i="1"/>
  <c r="M167" i="1"/>
  <c r="O567" i="1"/>
  <c r="M567" i="1"/>
  <c r="O536" i="1"/>
  <c r="M536" i="1"/>
  <c r="M105" i="1"/>
  <c r="O105" i="1"/>
  <c r="O93" i="1"/>
  <c r="M93" i="1"/>
  <c r="M146" i="1"/>
  <c r="O146" i="1"/>
  <c r="O187" i="1"/>
  <c r="M187" i="1"/>
  <c r="O169" i="1"/>
  <c r="M169" i="1"/>
  <c r="O203" i="1"/>
  <c r="M203" i="1"/>
  <c r="O371" i="1"/>
  <c r="M371" i="1"/>
  <c r="O1348" i="1"/>
  <c r="M1348" i="1"/>
  <c r="M206" i="1"/>
  <c r="O206" i="1"/>
  <c r="O310" i="1"/>
  <c r="M310" i="1"/>
  <c r="O141" i="1"/>
  <c r="M141" i="1"/>
  <c r="O292" i="1"/>
  <c r="M292" i="1"/>
  <c r="O172" i="1"/>
  <c r="M172" i="1"/>
  <c r="O294" i="1"/>
  <c r="M294" i="1"/>
  <c r="O128" i="1"/>
  <c r="M128" i="1"/>
  <c r="M240" i="1"/>
  <c r="O240" i="1"/>
  <c r="O104" i="1"/>
  <c r="M104" i="1"/>
  <c r="O236" i="1"/>
  <c r="M236" i="1"/>
  <c r="O302" i="1"/>
  <c r="M302" i="1"/>
  <c r="O254" i="1"/>
  <c r="M254" i="1"/>
  <c r="M222" i="1"/>
  <c r="O222" i="1"/>
  <c r="O166" i="1"/>
  <c r="M166" i="1"/>
  <c r="O405" i="1"/>
  <c r="M405" i="1"/>
  <c r="O397" i="1"/>
  <c r="M397" i="1"/>
  <c r="O301" i="1"/>
  <c r="M301" i="1"/>
  <c r="O277" i="1"/>
  <c r="M277" i="1"/>
  <c r="O269" i="1"/>
  <c r="M269" i="1"/>
  <c r="M221" i="1"/>
  <c r="O221" i="1"/>
  <c r="O1316" i="1"/>
  <c r="M1316" i="1"/>
  <c r="M186" i="1"/>
  <c r="O186" i="1"/>
  <c r="O202" i="1"/>
  <c r="M202" i="1"/>
  <c r="M1308" i="1"/>
  <c r="O1308" i="1"/>
  <c r="R5" i="1" l="1"/>
  <c r="S5" i="1" s="1"/>
  <c r="K5" i="1"/>
  <c r="R1498" i="1" l="1"/>
  <c r="S1498" i="1" s="1"/>
  <c r="K1498" i="1"/>
  <c r="R456" i="1"/>
  <c r="S456" i="1" s="1"/>
  <c r="K456" i="1"/>
  <c r="R823" i="1"/>
  <c r="S823" i="1" s="1"/>
  <c r="K823" i="1"/>
  <c r="R345" i="1"/>
  <c r="S345" i="1" s="1"/>
  <c r="K345" i="1"/>
  <c r="R1092" i="1"/>
  <c r="S1092" i="1" s="1"/>
  <c r="K1092" i="1"/>
  <c r="R722" i="1"/>
  <c r="S722" i="1" s="1"/>
  <c r="K722" i="1"/>
  <c r="R1150" i="1"/>
  <c r="S1150" i="1" s="1"/>
  <c r="K1150" i="1"/>
  <c r="R195" i="1"/>
  <c r="S195" i="1" s="1"/>
  <c r="K195" i="1"/>
  <c r="R390" i="1" l="1"/>
  <c r="S390" i="1" s="1"/>
  <c r="K390" i="1"/>
  <c r="R1050" i="1"/>
  <c r="S1050" i="1" s="1"/>
  <c r="K1050" i="1"/>
  <c r="R1412" i="1"/>
  <c r="S1412" i="1" s="1"/>
  <c r="K1412" i="1"/>
  <c r="R1065" i="1"/>
  <c r="S1065" i="1" s="1"/>
  <c r="K1065" i="1"/>
  <c r="R328" i="1"/>
  <c r="S328" i="1" s="1"/>
  <c r="K328" i="1"/>
  <c r="R759" i="1"/>
  <c r="S759" i="1" s="1"/>
  <c r="K759" i="1"/>
  <c r="R238" i="1"/>
  <c r="S238" i="1" s="1"/>
  <c r="K238" i="1"/>
  <c r="R740" i="1"/>
  <c r="S740" i="1" s="1"/>
  <c r="K740" i="1"/>
  <c r="R857" i="1"/>
  <c r="S857" i="1" s="1"/>
  <c r="K857" i="1"/>
  <c r="R1231" i="1"/>
  <c r="S1231" i="1" s="1"/>
  <c r="K1231" i="1"/>
  <c r="R944" i="1"/>
  <c r="S944" i="1" s="1"/>
  <c r="K944" i="1"/>
  <c r="R166" i="1"/>
  <c r="S166" i="1" s="1"/>
  <c r="K166" i="1"/>
  <c r="R583" i="1"/>
  <c r="S583" i="1" s="1"/>
  <c r="K583" i="1"/>
  <c r="R957" i="1"/>
  <c r="S957" i="1" s="1"/>
  <c r="K957" i="1"/>
  <c r="R277" i="1"/>
  <c r="S277" i="1" s="1"/>
  <c r="K277" i="1"/>
  <c r="R262" i="1"/>
  <c r="S262" i="1" s="1"/>
  <c r="K262" i="1"/>
  <c r="R828" i="1"/>
  <c r="S828" i="1" s="1"/>
  <c r="K828" i="1"/>
  <c r="R755" i="1"/>
  <c r="S755" i="1" s="1"/>
  <c r="K755" i="1"/>
  <c r="R145" i="1"/>
  <c r="S145" i="1" s="1"/>
  <c r="K145" i="1"/>
  <c r="R78" i="1"/>
  <c r="S78" i="1" s="1"/>
  <c r="K78" i="1"/>
  <c r="R311" i="1"/>
  <c r="S311" i="1" s="1"/>
  <c r="K311" i="1"/>
  <c r="R1350" i="1"/>
  <c r="S1350" i="1" s="1"/>
  <c r="K1350" i="1"/>
  <c r="R356" i="1"/>
  <c r="S356" i="1" s="1"/>
  <c r="K356" i="1"/>
  <c r="R1342" i="1"/>
  <c r="S1342" i="1" s="1"/>
  <c r="K1342" i="1"/>
  <c r="R1170" i="1"/>
  <c r="S1170" i="1" s="1"/>
  <c r="K1170" i="1"/>
  <c r="R819" i="1"/>
  <c r="S819" i="1" s="1"/>
  <c r="K819" i="1"/>
  <c r="R315" i="1"/>
  <c r="S315" i="1" s="1"/>
  <c r="K315" i="1"/>
  <c r="R386" i="1"/>
  <c r="S386" i="1" s="1"/>
  <c r="K386" i="1"/>
  <c r="R984" i="1"/>
  <c r="S984" i="1" s="1"/>
  <c r="K984" i="1"/>
  <c r="R86" i="1"/>
  <c r="S86" i="1" s="1"/>
  <c r="K86" i="1"/>
  <c r="R321" i="1"/>
  <c r="S321" i="1" s="1"/>
  <c r="K321" i="1"/>
  <c r="R481" i="1"/>
  <c r="S481" i="1" s="1"/>
  <c r="K481" i="1"/>
  <c r="R1308" i="1"/>
  <c r="S1308" i="1" s="1"/>
  <c r="K1308" i="1"/>
  <c r="R360" i="1"/>
  <c r="S360" i="1" s="1"/>
  <c r="K360" i="1"/>
  <c r="R1140" i="1"/>
  <c r="S1140" i="1" s="1"/>
  <c r="K1140" i="1"/>
  <c r="R251" i="1"/>
  <c r="S251" i="1" s="1"/>
  <c r="K251" i="1"/>
  <c r="R1238" i="1"/>
  <c r="S1238" i="1" s="1"/>
  <c r="K1238" i="1"/>
  <c r="R463" i="1"/>
  <c r="S463" i="1" s="1"/>
  <c r="K463" i="1"/>
  <c r="R88" i="1"/>
  <c r="S88" i="1" s="1"/>
  <c r="K88" i="1"/>
  <c r="R1473" i="1"/>
  <c r="S1473" i="1" s="1"/>
  <c r="K1473" i="1"/>
  <c r="R636" i="1"/>
  <c r="S636" i="1" s="1"/>
  <c r="K636" i="1"/>
  <c r="R958" i="1"/>
  <c r="S958" i="1" s="1"/>
  <c r="K958" i="1"/>
  <c r="R273" i="1"/>
  <c r="S273" i="1" s="1"/>
  <c r="K273" i="1"/>
  <c r="R10" i="1"/>
  <c r="S10" i="1" s="1"/>
  <c r="K10" i="1"/>
  <c r="R432" i="1"/>
  <c r="S432" i="1" s="1"/>
  <c r="K432" i="1"/>
  <c r="R1239" i="1"/>
  <c r="S1239" i="1" s="1"/>
  <c r="K1239" i="1"/>
  <c r="R1234" i="1"/>
  <c r="S1234" i="1" s="1"/>
  <c r="K1234" i="1"/>
  <c r="R650" i="1"/>
  <c r="S650" i="1" s="1"/>
  <c r="K650" i="1"/>
  <c r="R1272" i="1"/>
  <c r="S1272" i="1" s="1"/>
  <c r="K1272" i="1"/>
  <c r="R438" i="1"/>
  <c r="S438" i="1" s="1"/>
  <c r="K438" i="1"/>
  <c r="R967" i="1"/>
  <c r="S967" i="1" s="1"/>
  <c r="K967" i="1"/>
  <c r="R1241" i="1"/>
  <c r="S1241" i="1" s="1"/>
  <c r="K1241" i="1"/>
  <c r="R1019" i="1"/>
  <c r="S1019" i="1" s="1"/>
  <c r="K1019" i="1"/>
  <c r="R1038" i="1"/>
  <c r="S1038" i="1" s="1"/>
  <c r="K1038" i="1"/>
  <c r="R1227" i="1"/>
  <c r="S1227" i="1" s="1"/>
  <c r="K1227" i="1"/>
  <c r="R649" i="1"/>
  <c r="S649" i="1" s="1"/>
  <c r="K649" i="1"/>
  <c r="R799" i="1"/>
  <c r="S799" i="1" s="1"/>
  <c r="K799" i="1"/>
  <c r="R1345" i="1"/>
  <c r="S1345" i="1" s="1"/>
  <c r="K1345" i="1"/>
  <c r="R1376" i="1"/>
  <c r="S1376" i="1" s="1"/>
  <c r="K1376" i="1"/>
  <c r="R186" i="1"/>
  <c r="S186" i="1" s="1"/>
  <c r="K186" i="1"/>
  <c r="R164" i="1"/>
  <c r="S164" i="1" s="1"/>
  <c r="K164" i="1"/>
  <c r="R154" i="1"/>
  <c r="S154" i="1" s="1"/>
  <c r="K154" i="1"/>
  <c r="R150" i="1"/>
  <c r="S150" i="1" s="1"/>
  <c r="K150" i="1"/>
  <c r="R687" i="1"/>
  <c r="S687" i="1" s="1"/>
  <c r="K687" i="1"/>
  <c r="R1255" i="1"/>
  <c r="S1255" i="1" s="1"/>
  <c r="K1255" i="1"/>
  <c r="R339" i="1"/>
  <c r="S339" i="1" s="1"/>
  <c r="K339" i="1"/>
  <c r="R745" i="1"/>
  <c r="S745" i="1" s="1"/>
  <c r="K745" i="1"/>
  <c r="R896" i="1"/>
  <c r="S896" i="1" s="1"/>
  <c r="K896" i="1"/>
  <c r="R1352" i="1"/>
  <c r="S1352" i="1" s="1"/>
  <c r="K1352" i="1"/>
  <c r="R1458" i="1"/>
  <c r="S1458" i="1" s="1"/>
  <c r="K1458" i="1"/>
  <c r="R499" i="1"/>
  <c r="S499" i="1" s="1"/>
  <c r="K499" i="1"/>
  <c r="R1392" i="1"/>
  <c r="S1392" i="1" s="1"/>
  <c r="K1392" i="1"/>
  <c r="R614" i="1"/>
  <c r="S614" i="1" s="1"/>
  <c r="K614" i="1"/>
  <c r="R1185" i="1"/>
  <c r="S1185" i="1" s="1"/>
  <c r="K1185" i="1"/>
  <c r="R1302" i="1"/>
  <c r="S1302" i="1" s="1"/>
  <c r="K1302" i="1"/>
  <c r="R1340" i="1"/>
  <c r="S1340" i="1" s="1"/>
  <c r="K1340" i="1"/>
  <c r="R1133" i="1"/>
  <c r="S1133" i="1" s="1"/>
  <c r="K1133" i="1"/>
  <c r="R384" i="1"/>
  <c r="S384" i="1" s="1"/>
  <c r="K384" i="1"/>
  <c r="R46" i="1"/>
  <c r="S46" i="1" s="1"/>
  <c r="K46" i="1"/>
  <c r="R718" i="1"/>
  <c r="S718" i="1" s="1"/>
  <c r="K718" i="1"/>
  <c r="R658" i="1"/>
  <c r="S658" i="1" s="1"/>
  <c r="K658" i="1"/>
  <c r="R739" i="1"/>
  <c r="S739" i="1" s="1"/>
  <c r="K739" i="1"/>
  <c r="R1353" i="1"/>
  <c r="S1353" i="1" s="1"/>
  <c r="K1353" i="1"/>
  <c r="R394" i="1"/>
  <c r="S394" i="1" s="1"/>
  <c r="K394" i="1"/>
  <c r="R1149" i="1"/>
  <c r="S1149" i="1" s="1"/>
  <c r="K1149" i="1"/>
  <c r="R954" i="1"/>
  <c r="S954" i="1" s="1"/>
  <c r="K954" i="1"/>
  <c r="R226" i="1"/>
  <c r="S226" i="1" s="1"/>
  <c r="K226" i="1"/>
  <c r="R76" i="1"/>
  <c r="S76" i="1" s="1"/>
  <c r="K76" i="1"/>
  <c r="R1141" i="1"/>
  <c r="S1141" i="1" s="1"/>
  <c r="K1141" i="1"/>
  <c r="R1278" i="1"/>
  <c r="S1278" i="1" s="1"/>
  <c r="K1278" i="1"/>
  <c r="R632" i="1"/>
  <c r="S632" i="1" s="1"/>
  <c r="K632" i="1"/>
  <c r="R1453" i="1"/>
  <c r="S1453" i="1" s="1"/>
  <c r="K1453" i="1"/>
  <c r="R1217" i="1"/>
  <c r="S1217" i="1" s="1"/>
  <c r="K1217" i="1"/>
  <c r="R929" i="1"/>
  <c r="S929" i="1" s="1"/>
  <c r="K929" i="1"/>
  <c r="R79" i="1"/>
  <c r="S79" i="1" s="1"/>
  <c r="K79" i="1"/>
  <c r="R741" i="1"/>
  <c r="S741" i="1" s="1"/>
  <c r="K741" i="1"/>
  <c r="R976" i="1"/>
  <c r="S976" i="1" s="1"/>
  <c r="K976" i="1"/>
  <c r="R296" i="1"/>
  <c r="S296" i="1" s="1"/>
  <c r="K296" i="1"/>
  <c r="R906" i="1"/>
  <c r="S906" i="1" s="1"/>
  <c r="K906" i="1"/>
  <c r="R1325" i="1"/>
  <c r="S1325" i="1" s="1"/>
  <c r="K1325" i="1"/>
  <c r="R294" i="1"/>
  <c r="S294" i="1" s="1"/>
  <c r="K294" i="1"/>
  <c r="R815" i="1"/>
  <c r="S815" i="1" s="1"/>
  <c r="K815" i="1"/>
  <c r="R1315" i="1"/>
  <c r="S1315" i="1" s="1"/>
  <c r="K1315" i="1"/>
  <c r="R1078" i="1"/>
  <c r="S1078" i="1" s="1"/>
  <c r="K1078" i="1"/>
  <c r="R338" i="1"/>
  <c r="S338" i="1" s="1"/>
  <c r="K338" i="1"/>
  <c r="R27" i="1"/>
  <c r="S27" i="1" s="1"/>
  <c r="K27" i="1"/>
  <c r="R1283" i="1"/>
  <c r="S1283" i="1" s="1"/>
  <c r="K1283" i="1"/>
  <c r="R1116" i="1"/>
  <c r="S1116" i="1" s="1"/>
  <c r="K1116" i="1"/>
  <c r="R82" i="1"/>
  <c r="S82" i="1" s="1"/>
  <c r="K82" i="1"/>
  <c r="R1062" i="1"/>
  <c r="S1062" i="1" s="1"/>
  <c r="K1062" i="1"/>
  <c r="R682" i="1"/>
  <c r="S682" i="1" s="1"/>
  <c r="K682" i="1"/>
  <c r="R352" i="1"/>
  <c r="S352" i="1" s="1"/>
  <c r="K352" i="1"/>
  <c r="R464" i="1"/>
  <c r="S464" i="1" s="1"/>
  <c r="K464" i="1"/>
  <c r="R1056" i="1"/>
  <c r="S1056" i="1" s="1"/>
  <c r="K1056" i="1"/>
  <c r="R1225" i="1"/>
  <c r="S1225" i="1" s="1"/>
  <c r="K1225" i="1"/>
  <c r="R989" i="1"/>
  <c r="S989" i="1" s="1"/>
  <c r="K989" i="1"/>
  <c r="R1420" i="1"/>
  <c r="S1420" i="1" s="1"/>
  <c r="K1420" i="1"/>
  <c r="R558" i="1"/>
  <c r="S558" i="1" s="1"/>
  <c r="K558" i="1"/>
  <c r="R959" i="1"/>
  <c r="S959" i="1" s="1"/>
  <c r="K959" i="1"/>
  <c r="R856" i="1"/>
  <c r="S856" i="1" s="1"/>
  <c r="K856" i="1"/>
  <c r="R931" i="1"/>
  <c r="S931" i="1" s="1"/>
  <c r="K931" i="1"/>
  <c r="R500" i="1"/>
  <c r="S500" i="1" s="1"/>
  <c r="K500" i="1"/>
  <c r="R1201" i="1"/>
  <c r="S1201" i="1" s="1"/>
  <c r="K1201" i="1"/>
  <c r="R1394" i="1"/>
  <c r="S1394" i="1" s="1"/>
  <c r="K1394" i="1"/>
  <c r="R794" i="1"/>
  <c r="S794" i="1" s="1"/>
  <c r="K794" i="1"/>
  <c r="R312" i="1"/>
  <c r="S312" i="1" s="1"/>
  <c r="K312" i="1"/>
  <c r="R97" i="1"/>
  <c r="S97" i="1" s="1"/>
  <c r="K97" i="1"/>
  <c r="R325" i="1"/>
  <c r="S325" i="1" s="1"/>
  <c r="K325" i="1"/>
  <c r="R276" i="1"/>
  <c r="S276" i="1" s="1"/>
  <c r="K276" i="1"/>
  <c r="R1131" i="1"/>
  <c r="S1131" i="1" s="1"/>
  <c r="K1131" i="1"/>
  <c r="R395" i="1"/>
  <c r="S395" i="1" s="1"/>
  <c r="K395" i="1"/>
  <c r="R546" i="1"/>
  <c r="S546" i="1" s="1"/>
  <c r="K546" i="1"/>
  <c r="R695" i="1"/>
  <c r="S695" i="1" s="1"/>
  <c r="K695" i="1"/>
  <c r="R424" i="1"/>
  <c r="S424" i="1" s="1"/>
  <c r="K424" i="1"/>
  <c r="R625" i="1"/>
  <c r="S625" i="1" s="1"/>
  <c r="K625" i="1"/>
  <c r="R134" i="1"/>
  <c r="S134" i="1" s="1"/>
  <c r="K134" i="1"/>
  <c r="R151" i="1"/>
  <c r="S151" i="1" s="1"/>
  <c r="K151" i="1"/>
  <c r="R966" i="1"/>
  <c r="S966" i="1" s="1"/>
  <c r="K966" i="1"/>
  <c r="R142" i="1"/>
  <c r="S142" i="1" s="1"/>
  <c r="K142" i="1"/>
  <c r="R1262" i="1"/>
  <c r="S1262" i="1" s="1"/>
  <c r="K1262" i="1"/>
  <c r="R218" i="1"/>
  <c r="S218" i="1" s="1"/>
  <c r="K218" i="1"/>
  <c r="R1189" i="1"/>
  <c r="S1189" i="1" s="1"/>
  <c r="K1189" i="1"/>
  <c r="R1090" i="1"/>
  <c r="S1090" i="1" s="1"/>
  <c r="K1090" i="1"/>
  <c r="R742" i="1"/>
  <c r="S742" i="1" s="1"/>
  <c r="K742" i="1"/>
  <c r="R940" i="1"/>
  <c r="S940" i="1" s="1"/>
  <c r="K940" i="1"/>
  <c r="R219" i="1"/>
  <c r="S219" i="1" s="1"/>
  <c r="K219" i="1"/>
  <c r="R905" i="1"/>
  <c r="S905" i="1" s="1"/>
  <c r="K905" i="1"/>
  <c r="R1014" i="1"/>
  <c r="S1014" i="1" s="1"/>
  <c r="K1014" i="1"/>
  <c r="R1101" i="1"/>
  <c r="S1101" i="1" s="1"/>
  <c r="K1101" i="1"/>
  <c r="R249" i="1"/>
  <c r="S249" i="1" s="1"/>
  <c r="K249" i="1"/>
  <c r="R736" i="1"/>
  <c r="S736" i="1" s="1"/>
  <c r="K736" i="1"/>
  <c r="R874" i="1"/>
  <c r="S874" i="1" s="1"/>
  <c r="K874" i="1"/>
  <c r="R711" i="1"/>
  <c r="S711" i="1" s="1"/>
  <c r="K711" i="1"/>
  <c r="R17" i="1"/>
  <c r="S17" i="1" s="1"/>
  <c r="K17" i="1"/>
  <c r="R1454" i="1"/>
  <c r="S1454" i="1" s="1"/>
  <c r="K1454" i="1"/>
  <c r="R662" i="1"/>
  <c r="S662" i="1" s="1"/>
  <c r="K662" i="1"/>
  <c r="R930" i="1"/>
  <c r="S930" i="1" s="1"/>
  <c r="K930" i="1"/>
  <c r="R1034" i="1"/>
  <c r="S1034" i="1" s="1"/>
  <c r="K1034" i="1"/>
  <c r="R827" i="1"/>
  <c r="S827" i="1" s="1"/>
  <c r="K827" i="1"/>
  <c r="R526" i="1"/>
  <c r="S526" i="1" s="1"/>
  <c r="K526" i="1"/>
  <c r="R684" i="1"/>
  <c r="S684" i="1" s="1"/>
  <c r="K684" i="1"/>
  <c r="R1462" i="1"/>
  <c r="S1462" i="1" s="1"/>
  <c r="K1462" i="1"/>
  <c r="R1373" i="1"/>
  <c r="S1373" i="1" s="1"/>
  <c r="K1373" i="1"/>
  <c r="R1063" i="1"/>
  <c r="S1063" i="1" s="1"/>
  <c r="K1063" i="1"/>
  <c r="R1448" i="1"/>
  <c r="S1448" i="1" s="1"/>
  <c r="K1448" i="1"/>
  <c r="R1242" i="1"/>
  <c r="S1242" i="1" s="1"/>
  <c r="K1242" i="1"/>
  <c r="R1130" i="1"/>
  <c r="S1130" i="1" s="1"/>
  <c r="K1130" i="1"/>
  <c r="R714" i="1"/>
  <c r="S714" i="1" s="1"/>
  <c r="K714" i="1"/>
  <c r="R540" i="1"/>
  <c r="S540" i="1" s="1"/>
  <c r="K540" i="1"/>
  <c r="R1304" i="1"/>
  <c r="S1304" i="1" s="1"/>
  <c r="K1304" i="1"/>
  <c r="R1218" i="1"/>
  <c r="S1218" i="1" s="1"/>
  <c r="K1218" i="1"/>
  <c r="R1100" i="1"/>
  <c r="S1100" i="1" s="1"/>
  <c r="K1100" i="1"/>
  <c r="R1358" i="1"/>
  <c r="S1358" i="1" s="1"/>
  <c r="K1358" i="1"/>
  <c r="R860" i="1"/>
  <c r="S860" i="1" s="1"/>
  <c r="K860" i="1"/>
  <c r="R414" i="1"/>
  <c r="S414" i="1" s="1"/>
  <c r="K414" i="1"/>
  <c r="R502" i="1"/>
  <c r="S502" i="1" s="1"/>
  <c r="K502" i="1"/>
  <c r="R1446" i="1"/>
  <c r="S1446" i="1" s="1"/>
  <c r="K1446" i="1"/>
  <c r="R110" i="1"/>
  <c r="S110" i="1" s="1"/>
  <c r="K110" i="1"/>
  <c r="R1222" i="1"/>
  <c r="S1222" i="1" s="1"/>
  <c r="K1222" i="1"/>
  <c r="R399" i="1"/>
  <c r="S399" i="1" s="1"/>
  <c r="K399" i="1"/>
  <c r="R196" i="1"/>
  <c r="S196" i="1" s="1"/>
  <c r="K196" i="1"/>
  <c r="R706" i="1"/>
  <c r="S706" i="1" s="1"/>
  <c r="K706" i="1"/>
  <c r="R298" i="1"/>
  <c r="S298" i="1" s="1"/>
  <c r="K298" i="1"/>
  <c r="R101" i="1"/>
  <c r="S101" i="1" s="1"/>
  <c r="K101" i="1"/>
  <c r="R1269" i="1"/>
  <c r="S1269" i="1" s="1"/>
  <c r="K1269" i="1"/>
  <c r="R491" i="1"/>
  <c r="S491" i="1" s="1"/>
  <c r="K491" i="1"/>
  <c r="R1134" i="1"/>
  <c r="S1134" i="1" s="1"/>
  <c r="K1134" i="1"/>
  <c r="R183" i="1"/>
  <c r="S183" i="1" s="1"/>
  <c r="K183" i="1"/>
  <c r="R928" i="1"/>
  <c r="S928" i="1" s="1"/>
  <c r="K928" i="1"/>
  <c r="R719" i="1"/>
  <c r="S719" i="1" s="1"/>
  <c r="K719" i="1"/>
  <c r="R1154" i="1"/>
  <c r="S1154" i="1" s="1"/>
  <c r="K1154" i="1"/>
  <c r="R972" i="1"/>
  <c r="S972" i="1" s="1"/>
  <c r="K972" i="1"/>
  <c r="R165" i="1"/>
  <c r="S165" i="1" s="1"/>
  <c r="K165" i="1"/>
  <c r="R792" i="1"/>
  <c r="S792" i="1" s="1"/>
  <c r="K792" i="1"/>
  <c r="R292" i="1"/>
  <c r="S292" i="1" s="1"/>
  <c r="K292" i="1"/>
  <c r="R584" i="1"/>
  <c r="S584" i="1" s="1"/>
  <c r="K584" i="1"/>
  <c r="R515" i="1"/>
  <c r="S515" i="1" s="1"/>
  <c r="K515" i="1"/>
  <c r="R1129" i="1"/>
  <c r="S1129" i="1" s="1"/>
  <c r="K1129" i="1"/>
  <c r="R388" i="1"/>
  <c r="S388" i="1" s="1"/>
  <c r="K388" i="1"/>
  <c r="R130" i="1"/>
  <c r="S130" i="1" s="1"/>
  <c r="K130" i="1"/>
  <c r="R935" i="1"/>
  <c r="S935" i="1" s="1"/>
  <c r="K935" i="1"/>
  <c r="R519" i="1"/>
  <c r="S519" i="1" s="1"/>
  <c r="K519" i="1"/>
  <c r="R885" i="1"/>
  <c r="S885" i="1" s="1"/>
  <c r="K885" i="1"/>
  <c r="R671" i="1"/>
  <c r="S671" i="1" s="1"/>
  <c r="K671" i="1"/>
  <c r="R329" i="1"/>
  <c r="S329" i="1" s="1"/>
  <c r="K329" i="1"/>
  <c r="R377" i="1"/>
  <c r="S377" i="1" s="1"/>
  <c r="K377" i="1"/>
  <c r="R36" i="1"/>
  <c r="S36" i="1" s="1"/>
  <c r="K36" i="1"/>
  <c r="R1127" i="1"/>
  <c r="S1127" i="1" s="1"/>
  <c r="K1127" i="1"/>
  <c r="R465" i="1"/>
  <c r="S465" i="1" s="1"/>
  <c r="K465" i="1"/>
  <c r="R1279" i="1"/>
  <c r="S1279" i="1" s="1"/>
  <c r="K1279" i="1"/>
  <c r="R16" i="1"/>
  <c r="S16" i="1" s="1"/>
  <c r="K16" i="1"/>
  <c r="R804" i="1"/>
  <c r="S804" i="1" s="1"/>
  <c r="K804" i="1"/>
  <c r="R159" i="1"/>
  <c r="S159" i="1" s="1"/>
  <c r="K159" i="1"/>
  <c r="R1033" i="1"/>
  <c r="S1033" i="1" s="1"/>
  <c r="K1033" i="1"/>
  <c r="R754" i="1"/>
  <c r="S754" i="1" s="1"/>
  <c r="K754" i="1"/>
  <c r="R123" i="1"/>
  <c r="S123" i="1" s="1"/>
  <c r="K123" i="1"/>
  <c r="R504" i="1"/>
  <c r="S504" i="1" s="1"/>
  <c r="K504" i="1"/>
  <c r="R1243" i="1"/>
  <c r="S1243" i="1" s="1"/>
  <c r="K1243" i="1"/>
  <c r="R1417" i="1"/>
  <c r="S1417" i="1" s="1"/>
  <c r="K1417" i="1"/>
  <c r="R184" i="1"/>
  <c r="S184" i="1" s="1"/>
  <c r="K184" i="1"/>
  <c r="R392" i="1"/>
  <c r="S392" i="1" s="1"/>
  <c r="K392" i="1"/>
  <c r="R524" i="1"/>
  <c r="S524" i="1" s="1"/>
  <c r="K524" i="1"/>
  <c r="R1374" i="1"/>
  <c r="S1374" i="1" s="1"/>
  <c r="K1374" i="1"/>
  <c r="R1237" i="1"/>
  <c r="S1237" i="1" s="1"/>
  <c r="K1237" i="1"/>
  <c r="R367" i="1"/>
  <c r="S367" i="1" s="1"/>
  <c r="K367" i="1"/>
  <c r="R1066" i="1"/>
  <c r="S1066" i="1" s="1"/>
  <c r="K1066" i="1"/>
  <c r="R263" i="1"/>
  <c r="S263" i="1" s="1"/>
  <c r="K263" i="1"/>
  <c r="R152" i="1"/>
  <c r="S152" i="1" s="1"/>
  <c r="K152" i="1"/>
  <c r="R888" i="1"/>
  <c r="S888" i="1" s="1"/>
  <c r="K888" i="1"/>
  <c r="R768" i="1"/>
  <c r="S768" i="1" s="1"/>
  <c r="K768" i="1"/>
  <c r="R310" i="1"/>
  <c r="S310" i="1" s="1"/>
  <c r="K310" i="1"/>
  <c r="R663" i="1"/>
  <c r="S663" i="1" s="1"/>
  <c r="K663" i="1"/>
  <c r="R1319" i="1"/>
  <c r="S1319" i="1" s="1"/>
  <c r="K1319" i="1"/>
  <c r="R1413" i="1"/>
  <c r="S1413" i="1" s="1"/>
  <c r="K1413" i="1"/>
  <c r="R516" i="1"/>
  <c r="S516" i="1" s="1"/>
  <c r="K516" i="1"/>
  <c r="R116" i="1"/>
  <c r="S116" i="1" s="1"/>
  <c r="K116" i="1"/>
  <c r="R585" i="1"/>
  <c r="S585" i="1" s="1"/>
  <c r="K585" i="1"/>
  <c r="R560" i="1"/>
  <c r="S560" i="1" s="1"/>
  <c r="K560" i="1"/>
  <c r="R264" i="1"/>
  <c r="S264" i="1" s="1"/>
  <c r="K264" i="1"/>
  <c r="R1445" i="1"/>
  <c r="S1445" i="1" s="1"/>
  <c r="K1445" i="1"/>
  <c r="R87" i="1"/>
  <c r="S87" i="1" s="1"/>
  <c r="K87" i="1"/>
  <c r="R1375" i="1"/>
  <c r="S1375" i="1" s="1"/>
  <c r="K1375" i="1"/>
  <c r="R550" i="1"/>
  <c r="S550" i="1" s="1"/>
  <c r="K550" i="1"/>
  <c r="R1471" i="1"/>
  <c r="S1471" i="1" s="1"/>
  <c r="K1471" i="1"/>
  <c r="R908" i="1"/>
  <c r="S908" i="1" s="1"/>
  <c r="K908" i="1"/>
  <c r="R621" i="1"/>
  <c r="S621" i="1" s="1"/>
  <c r="K621" i="1"/>
  <c r="R595" i="1"/>
  <c r="S595" i="1" s="1"/>
  <c r="K595" i="1"/>
  <c r="R381" i="1"/>
  <c r="S381" i="1" s="1"/>
  <c r="K381" i="1"/>
  <c r="R227" i="1"/>
  <c r="S227" i="1" s="1"/>
  <c r="K227" i="1"/>
  <c r="R1401" i="1"/>
  <c r="S1401" i="1" s="1"/>
  <c r="K1401" i="1"/>
  <c r="R469" i="1"/>
  <c r="S469" i="1" s="1"/>
  <c r="K469" i="1"/>
  <c r="R518" i="1"/>
  <c r="S518" i="1" s="1"/>
  <c r="K518" i="1"/>
  <c r="R622" i="1"/>
  <c r="S622" i="1" s="1"/>
  <c r="K622" i="1"/>
  <c r="R1055" i="1"/>
  <c r="S1055" i="1" s="1"/>
  <c r="K1055" i="1"/>
  <c r="R956" i="1"/>
  <c r="S956" i="1" s="1"/>
  <c r="K956" i="1"/>
  <c r="R405" i="1"/>
  <c r="S405" i="1" s="1"/>
  <c r="K405" i="1"/>
  <c r="R54" i="1"/>
  <c r="S54" i="1" s="1"/>
  <c r="K54" i="1"/>
  <c r="R797" i="1"/>
  <c r="S797" i="1" s="1"/>
  <c r="K797" i="1"/>
  <c r="R161" i="1"/>
  <c r="S161" i="1" s="1"/>
  <c r="K161" i="1"/>
  <c r="R56" i="1"/>
  <c r="S56" i="1" s="1"/>
  <c r="K56" i="1"/>
  <c r="R514" i="1"/>
  <c r="S514" i="1" s="1"/>
  <c r="K514" i="1"/>
  <c r="R89" i="1"/>
  <c r="S89" i="1" s="1"/>
  <c r="K89" i="1"/>
  <c r="R430" i="1"/>
  <c r="S430" i="1" s="1"/>
  <c r="K430" i="1"/>
  <c r="R904" i="1"/>
  <c r="S904" i="1" s="1"/>
  <c r="K904" i="1"/>
  <c r="R887" i="1"/>
  <c r="S887" i="1" s="1"/>
  <c r="K887" i="1"/>
  <c r="R821" i="1"/>
  <c r="S821" i="1" s="1"/>
  <c r="K821" i="1"/>
  <c r="R1211" i="1"/>
  <c r="S1211" i="1" s="1"/>
  <c r="K1211" i="1"/>
  <c r="R323" i="1"/>
  <c r="S323" i="1" s="1"/>
  <c r="K323" i="1"/>
  <c r="R571" i="1"/>
  <c r="S571" i="1" s="1"/>
  <c r="K571" i="1"/>
  <c r="R369" i="1"/>
  <c r="S369" i="1" s="1"/>
  <c r="K369" i="1"/>
  <c r="R1192" i="1"/>
  <c r="S1192" i="1" s="1"/>
  <c r="K1192" i="1"/>
  <c r="R259" i="1"/>
  <c r="S259" i="1" s="1"/>
  <c r="K259" i="1"/>
  <c r="R422" i="1"/>
  <c r="S422" i="1" s="1"/>
  <c r="K422" i="1"/>
  <c r="R1179" i="1"/>
  <c r="S1179" i="1" s="1"/>
  <c r="K1179" i="1"/>
  <c r="R628" i="1"/>
  <c r="S628" i="1" s="1"/>
  <c r="K628" i="1"/>
  <c r="R400" i="1"/>
  <c r="S400" i="1" s="1"/>
  <c r="K400" i="1"/>
  <c r="R181" i="1"/>
  <c r="S181" i="1" s="1"/>
  <c r="K181" i="1"/>
  <c r="R818" i="1"/>
  <c r="S818" i="1" s="1"/>
  <c r="K818" i="1"/>
  <c r="R1199" i="1"/>
  <c r="S1199" i="1" s="1"/>
  <c r="K1199" i="1"/>
  <c r="R1121" i="1"/>
  <c r="S1121" i="1" s="1"/>
  <c r="K1121" i="1"/>
  <c r="R670" i="1"/>
  <c r="S670" i="1" s="1"/>
  <c r="K670" i="1"/>
  <c r="R510" i="1"/>
  <c r="S510" i="1" s="1"/>
  <c r="K510" i="1"/>
  <c r="R1426" i="1"/>
  <c r="S1426" i="1" s="1"/>
  <c r="K1426" i="1"/>
  <c r="R1058" i="1"/>
  <c r="S1058" i="1" s="1"/>
  <c r="K1058" i="1"/>
  <c r="R1300" i="1"/>
  <c r="S1300" i="1" s="1"/>
  <c r="K1300" i="1"/>
  <c r="R487" i="1"/>
  <c r="S487" i="1" s="1"/>
  <c r="K487" i="1"/>
  <c r="R460" i="1"/>
  <c r="S460" i="1" s="1"/>
  <c r="K460" i="1"/>
  <c r="R1323" i="1"/>
  <c r="S1323" i="1" s="1"/>
  <c r="K1323" i="1"/>
  <c r="R1060" i="1"/>
  <c r="S1060" i="1" s="1"/>
  <c r="K1060" i="1"/>
  <c r="R1442" i="1"/>
  <c r="S1442" i="1" s="1"/>
  <c r="K1442" i="1"/>
  <c r="R1203" i="1"/>
  <c r="S1203" i="1" s="1"/>
  <c r="K1203" i="1"/>
  <c r="R1031" i="1"/>
  <c r="S1031" i="1" s="1"/>
  <c r="K1031" i="1"/>
  <c r="R1318" i="1"/>
  <c r="S1318" i="1" s="1"/>
  <c r="K1318" i="1"/>
  <c r="R1252" i="1"/>
  <c r="S1252" i="1" s="1"/>
  <c r="K1252" i="1"/>
  <c r="R113" i="1"/>
  <c r="S113" i="1" s="1"/>
  <c r="K113" i="1"/>
  <c r="R60" i="1"/>
  <c r="S60" i="1" s="1"/>
  <c r="K60" i="1"/>
  <c r="R889" i="1"/>
  <c r="S889" i="1" s="1"/>
  <c r="K889" i="1"/>
  <c r="R1428" i="1"/>
  <c r="S1428" i="1" s="1"/>
  <c r="K1428" i="1"/>
  <c r="R1041" i="1"/>
  <c r="S1041" i="1" s="1"/>
  <c r="K1041" i="1"/>
  <c r="R380" i="1"/>
  <c r="S380" i="1" s="1"/>
  <c r="K380" i="1"/>
  <c r="R1085" i="1"/>
  <c r="S1085" i="1" s="1"/>
  <c r="K1085" i="1"/>
  <c r="R406" i="1"/>
  <c r="S406" i="1" s="1"/>
  <c r="K406" i="1"/>
  <c r="R336" i="1"/>
  <c r="S336" i="1" s="1"/>
  <c r="K336" i="1"/>
  <c r="R723" i="1"/>
  <c r="S723" i="1" s="1"/>
  <c r="K723" i="1"/>
  <c r="R1312" i="1"/>
  <c r="S1312" i="1" s="1"/>
  <c r="K1312" i="1"/>
  <c r="R644" i="1"/>
  <c r="S644" i="1" s="1"/>
  <c r="K644" i="1"/>
  <c r="R713" i="1"/>
  <c r="S713" i="1" s="1"/>
  <c r="K713" i="1"/>
  <c r="R660" i="1"/>
  <c r="S660" i="1" s="1"/>
  <c r="K660" i="1"/>
  <c r="R1451" i="1"/>
  <c r="S1451" i="1" s="1"/>
  <c r="K1451" i="1"/>
  <c r="R538" i="1"/>
  <c r="S538" i="1" s="1"/>
  <c r="K538" i="1"/>
  <c r="R475" i="1"/>
  <c r="S475" i="1" s="1"/>
  <c r="K475" i="1"/>
  <c r="R749" i="1"/>
  <c r="S749" i="1" s="1"/>
  <c r="K749" i="1"/>
  <c r="R1292" i="1"/>
  <c r="S1292" i="1" s="1"/>
  <c r="K1292" i="1"/>
  <c r="R1151" i="1"/>
  <c r="S1151" i="1" s="1"/>
  <c r="K1151" i="1"/>
  <c r="R911" i="1"/>
  <c r="S911" i="1" s="1"/>
  <c r="K911" i="1"/>
  <c r="R1259" i="1"/>
  <c r="S1259" i="1" s="1"/>
  <c r="K1259" i="1"/>
  <c r="R182" i="1"/>
  <c r="S182" i="1" s="1"/>
  <c r="K182" i="1"/>
  <c r="R483" i="1"/>
  <c r="S483" i="1" s="1"/>
  <c r="K483" i="1"/>
  <c r="R1337" i="1"/>
  <c r="S1337" i="1" s="1"/>
  <c r="K1337" i="1"/>
  <c r="R306" i="1"/>
  <c r="S306" i="1" s="1"/>
  <c r="K306" i="1"/>
  <c r="R1317" i="1"/>
  <c r="S1317" i="1" s="1"/>
  <c r="K1317" i="1"/>
  <c r="R1208" i="1"/>
  <c r="S1208" i="1" s="1"/>
  <c r="K1208" i="1"/>
  <c r="R1435" i="1"/>
  <c r="S1435" i="1" s="1"/>
  <c r="K1435" i="1"/>
  <c r="R1386" i="1"/>
  <c r="S1386" i="1" s="1"/>
  <c r="K1386" i="1"/>
  <c r="R1380" i="1"/>
  <c r="S1380" i="1" s="1"/>
  <c r="K1380" i="1"/>
  <c r="R924" i="1"/>
  <c r="S924" i="1" s="1"/>
  <c r="K924" i="1"/>
  <c r="R772" i="1"/>
  <c r="S772" i="1" s="1"/>
  <c r="K772" i="1"/>
  <c r="R1229" i="1"/>
  <c r="S1229" i="1" s="1"/>
  <c r="K1229" i="1"/>
  <c r="R446" i="1"/>
  <c r="S446" i="1" s="1"/>
  <c r="K446" i="1"/>
  <c r="R1251" i="1"/>
  <c r="S1251" i="1" s="1"/>
  <c r="K1251" i="1"/>
  <c r="R1023" i="1"/>
  <c r="S1023" i="1" s="1"/>
  <c r="K1023" i="1"/>
  <c r="R1046" i="1"/>
  <c r="S1046" i="1" s="1"/>
  <c r="K1046" i="1"/>
  <c r="R193" i="1"/>
  <c r="S193" i="1" s="1"/>
  <c r="K193" i="1"/>
  <c r="R803" i="1"/>
  <c r="S803" i="1" s="1"/>
  <c r="K803" i="1"/>
  <c r="R188" i="1"/>
  <c r="S188" i="1" s="1"/>
  <c r="K188" i="1"/>
  <c r="R654" i="1"/>
  <c r="S654" i="1" s="1"/>
  <c r="K654" i="1"/>
  <c r="R1004" i="1"/>
  <c r="S1004" i="1" s="1"/>
  <c r="K1004" i="1"/>
  <c r="R1256" i="1"/>
  <c r="S1256" i="1" s="1"/>
  <c r="K1256" i="1"/>
  <c r="R659" i="1"/>
  <c r="S659" i="1" s="1"/>
  <c r="K659" i="1"/>
  <c r="R503" i="1"/>
  <c r="S503" i="1" s="1"/>
  <c r="K503" i="1"/>
  <c r="R618" i="1"/>
  <c r="S618" i="1" s="1"/>
  <c r="K618" i="1"/>
  <c r="R748" i="1"/>
  <c r="S748" i="1" s="1"/>
  <c r="K748" i="1"/>
  <c r="R909" i="1"/>
  <c r="S909" i="1" s="1"/>
  <c r="K909" i="1"/>
  <c r="R1158" i="1"/>
  <c r="S1158" i="1" s="1"/>
  <c r="K1158" i="1"/>
  <c r="R331" i="1"/>
  <c r="S331" i="1" s="1"/>
  <c r="K331" i="1"/>
  <c r="R731" i="1"/>
  <c r="S731" i="1" s="1"/>
  <c r="K731" i="1"/>
  <c r="R680" i="1"/>
  <c r="S680" i="1" s="1"/>
  <c r="K680" i="1"/>
  <c r="R1009" i="1"/>
  <c r="S1009" i="1" s="1"/>
  <c r="K1009" i="1"/>
  <c r="R1210" i="1"/>
  <c r="S1210" i="1" s="1"/>
  <c r="K1210" i="1"/>
  <c r="R254" i="1"/>
  <c r="S254" i="1" s="1"/>
  <c r="K254" i="1"/>
  <c r="R104" i="1"/>
  <c r="S104" i="1" s="1"/>
  <c r="K104" i="1"/>
  <c r="R603" i="1"/>
  <c r="S603" i="1" s="1"/>
  <c r="K603" i="1"/>
  <c r="R866" i="1"/>
  <c r="S866" i="1" s="1"/>
  <c r="K866" i="1"/>
  <c r="R522" i="1"/>
  <c r="S522" i="1" s="1"/>
  <c r="K522" i="1"/>
  <c r="R1459" i="1"/>
  <c r="S1459" i="1" s="1"/>
  <c r="K1459" i="1"/>
  <c r="R853" i="1"/>
  <c r="S853" i="1" s="1"/>
  <c r="K853" i="1"/>
  <c r="R204" i="1"/>
  <c r="S204" i="1" s="1"/>
  <c r="K204" i="1"/>
  <c r="R472" i="1"/>
  <c r="S472" i="1" s="1"/>
  <c r="K472" i="1"/>
  <c r="R332" i="1"/>
  <c r="S332" i="1" s="1"/>
  <c r="K332" i="1"/>
  <c r="R1335" i="1"/>
  <c r="S1335" i="1" s="1"/>
  <c r="K1335" i="1"/>
  <c r="R12" i="1"/>
  <c r="S12" i="1" s="1"/>
  <c r="K12" i="1"/>
  <c r="R357" i="1"/>
  <c r="S357" i="1" s="1"/>
  <c r="K357" i="1"/>
  <c r="R798" i="1"/>
  <c r="S798" i="1" s="1"/>
  <c r="K798" i="1"/>
  <c r="R1467" i="1"/>
  <c r="S1467" i="1" s="1"/>
  <c r="K1467" i="1"/>
  <c r="R732" i="1"/>
  <c r="S732" i="1" s="1"/>
  <c r="K732" i="1"/>
  <c r="R1343" i="1"/>
  <c r="S1343" i="1" s="1"/>
  <c r="K1343" i="1"/>
  <c r="R368" i="1"/>
  <c r="S368" i="1" s="1"/>
  <c r="K368" i="1"/>
  <c r="R1181" i="1"/>
  <c r="S1181" i="1" s="1"/>
  <c r="K1181" i="1"/>
  <c r="R314" i="1"/>
  <c r="S314" i="1" s="1"/>
  <c r="K314" i="1"/>
  <c r="R1097" i="1"/>
  <c r="S1097" i="1" s="1"/>
  <c r="K1097" i="1"/>
  <c r="R415" i="1"/>
  <c r="S415" i="1" s="1"/>
  <c r="K415" i="1"/>
  <c r="R629" i="1"/>
  <c r="S629" i="1" s="1"/>
  <c r="K629" i="1"/>
  <c r="R1079" i="1"/>
  <c r="S1079" i="1" s="1"/>
  <c r="K1079" i="1"/>
  <c r="R1257" i="1"/>
  <c r="S1257" i="1" s="1"/>
  <c r="K1257" i="1"/>
  <c r="R646" i="1"/>
  <c r="S646" i="1" s="1"/>
  <c r="K646" i="1"/>
  <c r="R767" i="1"/>
  <c r="S767" i="1" s="1"/>
  <c r="K767" i="1"/>
  <c r="R507" i="1"/>
  <c r="S507" i="1" s="1"/>
  <c r="K507" i="1"/>
  <c r="R845" i="1"/>
  <c r="S845" i="1" s="1"/>
  <c r="K845" i="1"/>
  <c r="R1168" i="1"/>
  <c r="S1168" i="1" s="1"/>
  <c r="K1168" i="1"/>
  <c r="R170" i="1"/>
  <c r="S170" i="1" s="1"/>
  <c r="K170" i="1"/>
  <c r="R893" i="1"/>
  <c r="S893" i="1" s="1"/>
  <c r="K893" i="1"/>
  <c r="R1314" i="1"/>
  <c r="S1314" i="1" s="1"/>
  <c r="K1314" i="1"/>
  <c r="R33" i="1"/>
  <c r="S33" i="1" s="1"/>
  <c r="K33" i="1"/>
  <c r="R1326" i="1"/>
  <c r="S1326" i="1" s="1"/>
  <c r="K1326" i="1"/>
  <c r="R15" i="1"/>
  <c r="S15" i="1" s="1"/>
  <c r="K15" i="1"/>
  <c r="R376" i="1"/>
  <c r="S376" i="1" s="1"/>
  <c r="K376" i="1"/>
  <c r="R1112" i="1"/>
  <c r="S1112" i="1" s="1"/>
  <c r="K1112" i="1"/>
  <c r="R945" i="1"/>
  <c r="S945" i="1" s="1"/>
  <c r="K945" i="1"/>
  <c r="R1132" i="1"/>
  <c r="S1132" i="1" s="1"/>
  <c r="K1132" i="1"/>
  <c r="R132" i="1"/>
  <c r="S132" i="1" s="1"/>
  <c r="K132" i="1"/>
  <c r="R129" i="1"/>
  <c r="S129" i="1" s="1"/>
  <c r="K129" i="1"/>
  <c r="R1075" i="1"/>
  <c r="S1075" i="1" s="1"/>
  <c r="K1075" i="1"/>
  <c r="R1207" i="1"/>
  <c r="S1207" i="1" s="1"/>
  <c r="K1207" i="1"/>
  <c r="R245" i="1"/>
  <c r="S245" i="1" s="1"/>
  <c r="K245" i="1"/>
  <c r="R1036" i="1"/>
  <c r="S1036" i="1" s="1"/>
  <c r="K1036" i="1"/>
  <c r="R1105" i="1"/>
  <c r="S1105" i="1" s="1"/>
  <c r="K1105" i="1"/>
  <c r="R1094" i="1"/>
  <c r="S1094" i="1" s="1"/>
  <c r="K1094" i="1"/>
  <c r="R899" i="1"/>
  <c r="S899" i="1" s="1"/>
  <c r="K899" i="1"/>
  <c r="R686" i="1"/>
  <c r="S686" i="1" s="1"/>
  <c r="K686" i="1"/>
  <c r="R423" i="1"/>
  <c r="S423" i="1" s="1"/>
  <c r="K423" i="1"/>
  <c r="R241" i="1"/>
  <c r="S241" i="1" s="1"/>
  <c r="K241" i="1"/>
  <c r="R1068" i="1"/>
  <c r="S1068" i="1" s="1"/>
  <c r="K1068" i="1"/>
  <c r="R683" i="1"/>
  <c r="S683" i="1" s="1"/>
  <c r="K683" i="1"/>
  <c r="R807" i="1"/>
  <c r="S807" i="1" s="1"/>
  <c r="K807" i="1"/>
  <c r="R220" i="1"/>
  <c r="S220" i="1" s="1"/>
  <c r="K220" i="1"/>
  <c r="R1449" i="1"/>
  <c r="S1449" i="1" s="1"/>
  <c r="K1449" i="1"/>
  <c r="R562" i="1"/>
  <c r="S562" i="1" s="1"/>
  <c r="K562" i="1"/>
  <c r="R39" i="1"/>
  <c r="S39" i="1" s="1"/>
  <c r="K39" i="1"/>
  <c r="R575" i="1"/>
  <c r="S575" i="1" s="1"/>
  <c r="K575" i="1"/>
  <c r="R570" i="1"/>
  <c r="S570" i="1" s="1"/>
  <c r="K570" i="1"/>
  <c r="R322" i="1"/>
  <c r="S322" i="1" s="1"/>
  <c r="K322" i="1"/>
  <c r="R122" i="1"/>
  <c r="S122" i="1" s="1"/>
  <c r="K122" i="1"/>
  <c r="R383" i="1"/>
  <c r="S383" i="1" s="1"/>
  <c r="K383" i="1"/>
  <c r="R521" i="1"/>
  <c r="S521" i="1" s="1"/>
  <c r="K521" i="1"/>
  <c r="R1002" i="1"/>
  <c r="S1002" i="1" s="1"/>
  <c r="K1002" i="1"/>
  <c r="R1008" i="1"/>
  <c r="S1008" i="1" s="1"/>
  <c r="K1008" i="1"/>
  <c r="R443" i="1"/>
  <c r="S443" i="1" s="1"/>
  <c r="K443" i="1"/>
  <c r="R215" i="1"/>
  <c r="S215" i="1" s="1"/>
  <c r="K215" i="1"/>
  <c r="R1264" i="1"/>
  <c r="S1264" i="1" s="1"/>
  <c r="K1264" i="1"/>
  <c r="R1146" i="1"/>
  <c r="S1146" i="1" s="1"/>
  <c r="K1146" i="1"/>
  <c r="R991" i="1"/>
  <c r="S991" i="1" s="1"/>
  <c r="K991" i="1"/>
  <c r="R765" i="1"/>
  <c r="S765" i="1" s="1"/>
  <c r="K765" i="1"/>
  <c r="R387" i="1"/>
  <c r="S387" i="1" s="1"/>
  <c r="K387" i="1"/>
  <c r="R842" i="1"/>
  <c r="S842" i="1" s="1"/>
  <c r="K842" i="1"/>
  <c r="R137" i="1"/>
  <c r="S137" i="1" s="1"/>
  <c r="K137" i="1"/>
  <c r="R1399" i="1"/>
  <c r="S1399" i="1" s="1"/>
  <c r="K1399" i="1"/>
  <c r="R1273" i="1"/>
  <c r="S1273" i="1" s="1"/>
  <c r="K1273" i="1"/>
  <c r="R694" i="1"/>
  <c r="S694" i="1" s="1"/>
  <c r="K694" i="1"/>
  <c r="R817" i="1"/>
  <c r="S817" i="1" s="1"/>
  <c r="K817" i="1"/>
  <c r="R201" i="1"/>
  <c r="S201" i="1" s="1"/>
  <c r="K201" i="1"/>
  <c r="R290" i="1"/>
  <c r="S290" i="1" s="1"/>
  <c r="K290" i="1"/>
  <c r="R19" i="1"/>
  <c r="S19" i="1" s="1"/>
  <c r="K19" i="1"/>
  <c r="R233" i="1"/>
  <c r="S233" i="1" s="1"/>
  <c r="K233" i="1"/>
  <c r="R57" i="1"/>
  <c r="S57" i="1" s="1"/>
  <c r="K57" i="1"/>
  <c r="R564" i="1"/>
  <c r="S564" i="1" s="1"/>
  <c r="K564" i="1"/>
  <c r="R552" i="1"/>
  <c r="S552" i="1" s="1"/>
  <c r="K552" i="1"/>
  <c r="R1404" i="1"/>
  <c r="S1404" i="1" s="1"/>
  <c r="K1404" i="1"/>
  <c r="R1410" i="1"/>
  <c r="S1410" i="1" s="1"/>
  <c r="K1410" i="1"/>
  <c r="R1214" i="1"/>
  <c r="S1214" i="1" s="1"/>
  <c r="K1214" i="1"/>
  <c r="R133" i="1"/>
  <c r="S133" i="1" s="1"/>
  <c r="K133" i="1"/>
  <c r="R537" i="1"/>
  <c r="S537" i="1" s="1"/>
  <c r="K537" i="1"/>
  <c r="R477" i="1"/>
  <c r="S477" i="1" s="1"/>
  <c r="K477" i="1"/>
  <c r="R852" i="1"/>
  <c r="S852" i="1" s="1"/>
  <c r="K852" i="1"/>
  <c r="R834" i="1"/>
  <c r="S834" i="1" s="1"/>
  <c r="K834" i="1"/>
  <c r="R297" i="1"/>
  <c r="S297" i="1" s="1"/>
  <c r="K297" i="1"/>
  <c r="R734" i="1"/>
  <c r="S734" i="1" s="1"/>
  <c r="K734" i="1"/>
  <c r="R872" i="1"/>
  <c r="S872" i="1" s="1"/>
  <c r="K872" i="1"/>
  <c r="R440" i="1"/>
  <c r="S440" i="1" s="1"/>
  <c r="K440" i="1"/>
  <c r="R992" i="1"/>
  <c r="S992" i="1" s="1"/>
  <c r="K992" i="1"/>
  <c r="R268" i="1"/>
  <c r="S268" i="1" s="1"/>
  <c r="K268" i="1"/>
  <c r="R418" i="1"/>
  <c r="S418" i="1" s="1"/>
  <c r="K418" i="1"/>
  <c r="R868" i="1"/>
  <c r="S868" i="1" s="1"/>
  <c r="K868" i="1"/>
  <c r="R327" i="1"/>
  <c r="S327" i="1" s="1"/>
  <c r="K327" i="1"/>
  <c r="R573" i="1"/>
  <c r="S573" i="1" s="1"/>
  <c r="K573" i="1"/>
  <c r="R730" i="1"/>
  <c r="S730" i="1" s="1"/>
  <c r="K730" i="1"/>
  <c r="R234" i="1"/>
  <c r="S234" i="1" s="1"/>
  <c r="K234" i="1"/>
  <c r="R1089" i="1"/>
  <c r="S1089" i="1" s="1"/>
  <c r="K1089" i="1"/>
  <c r="R81" i="1"/>
  <c r="S81" i="1" s="1"/>
  <c r="K81" i="1"/>
  <c r="R248" i="1"/>
  <c r="S248" i="1" s="1"/>
  <c r="K248" i="1"/>
  <c r="R789" i="1"/>
  <c r="S789" i="1" s="1"/>
  <c r="K789" i="1"/>
  <c r="R1357" i="1"/>
  <c r="S1357" i="1" s="1"/>
  <c r="K1357" i="1"/>
  <c r="R1076" i="1"/>
  <c r="S1076" i="1" s="1"/>
  <c r="K1076" i="1"/>
  <c r="R895" i="1"/>
  <c r="S895" i="1" s="1"/>
  <c r="K895" i="1"/>
  <c r="R729" i="1"/>
  <c r="S729" i="1" s="1"/>
  <c r="K729" i="1"/>
  <c r="R912" i="1"/>
  <c r="S912" i="1" s="1"/>
  <c r="K912" i="1"/>
  <c r="R50" i="1"/>
  <c r="S50" i="1" s="1"/>
  <c r="K50" i="1"/>
  <c r="R391" i="1"/>
  <c r="S391" i="1" s="1"/>
  <c r="K391" i="1"/>
  <c r="R1215" i="1"/>
  <c r="S1215" i="1" s="1"/>
  <c r="K1215" i="1"/>
  <c r="R881" i="1"/>
  <c r="S881" i="1" s="1"/>
  <c r="K881" i="1"/>
  <c r="R275" i="1"/>
  <c r="S275" i="1" s="1"/>
  <c r="K275" i="1"/>
  <c r="R1054" i="1"/>
  <c r="S1054" i="1" s="1"/>
  <c r="K1054" i="1"/>
  <c r="R1183" i="1"/>
  <c r="S1183" i="1" s="1"/>
  <c r="K1183" i="1"/>
  <c r="R140" i="1"/>
  <c r="S140" i="1" s="1"/>
  <c r="K140" i="1"/>
  <c r="R58" i="1"/>
  <c r="S58" i="1" s="1"/>
  <c r="K58" i="1"/>
  <c r="R672" i="1"/>
  <c r="S672" i="1" s="1"/>
  <c r="K672" i="1"/>
  <c r="R529" i="1"/>
  <c r="S529" i="1" s="1"/>
  <c r="K529" i="1"/>
  <c r="R71" i="1"/>
  <c r="S71" i="1" s="1"/>
  <c r="K71" i="1"/>
  <c r="R1331" i="1"/>
  <c r="S1331" i="1" s="1"/>
  <c r="K1331" i="1"/>
  <c r="R231" i="1"/>
  <c r="S231" i="1" s="1"/>
  <c r="K231" i="1"/>
  <c r="R319" i="1"/>
  <c r="S319" i="1" s="1"/>
  <c r="K319" i="1"/>
  <c r="R261" i="1"/>
  <c r="S261" i="1" s="1"/>
  <c r="K261" i="1"/>
  <c r="R158" i="1"/>
  <c r="S158" i="1" s="1"/>
  <c r="K158" i="1"/>
  <c r="R373" i="1"/>
  <c r="S373" i="1" s="1"/>
  <c r="K373" i="1"/>
  <c r="R1220" i="1"/>
  <c r="S1220" i="1" s="1"/>
  <c r="K1220" i="1"/>
  <c r="R121" i="1"/>
  <c r="S121" i="1" s="1"/>
  <c r="K121" i="1"/>
  <c r="R674" i="1"/>
  <c r="S674" i="1" s="1"/>
  <c r="K674" i="1"/>
  <c r="R112" i="1"/>
  <c r="S112" i="1" s="1"/>
  <c r="K112" i="1"/>
  <c r="R1258" i="1"/>
  <c r="S1258" i="1" s="1"/>
  <c r="K1258" i="1"/>
  <c r="R293" i="1"/>
  <c r="S293" i="1" s="1"/>
  <c r="K293" i="1"/>
  <c r="R760" i="1"/>
  <c r="S760" i="1" s="1"/>
  <c r="K760" i="1"/>
  <c r="R955" i="1"/>
  <c r="S955" i="1" s="1"/>
  <c r="K955" i="1"/>
  <c r="R1200" i="1"/>
  <c r="S1200" i="1" s="1"/>
  <c r="K1200" i="1"/>
  <c r="R340" i="1"/>
  <c r="S340" i="1" s="1"/>
  <c r="K340" i="1"/>
  <c r="R217" i="1"/>
  <c r="S217" i="1" s="1"/>
  <c r="K217" i="1"/>
  <c r="R1461" i="1"/>
  <c r="S1461" i="1" s="1"/>
  <c r="K1461" i="1"/>
  <c r="R949" i="1"/>
  <c r="S949" i="1" s="1"/>
  <c r="K949" i="1"/>
  <c r="R459" i="1"/>
  <c r="S459" i="1" s="1"/>
  <c r="K459" i="1"/>
  <c r="R676" i="1"/>
  <c r="S676" i="1" s="1"/>
  <c r="K676" i="1"/>
  <c r="R1332" i="1"/>
  <c r="S1332" i="1" s="1"/>
  <c r="K1332" i="1"/>
  <c r="R886" i="1"/>
  <c r="S886" i="1" s="1"/>
  <c r="K886" i="1"/>
  <c r="R568" i="1"/>
  <c r="S568" i="1" s="1"/>
  <c r="K568" i="1"/>
  <c r="R105" i="1"/>
  <c r="S105" i="1" s="1"/>
  <c r="K105" i="1"/>
  <c r="R1270" i="1"/>
  <c r="S1270" i="1" s="1"/>
  <c r="K1270" i="1"/>
  <c r="R138" i="1"/>
  <c r="S138" i="1" s="1"/>
  <c r="K138" i="1"/>
  <c r="R586" i="1"/>
  <c r="S586" i="1" s="1"/>
  <c r="K586" i="1"/>
  <c r="R1077" i="1"/>
  <c r="S1077" i="1" s="1"/>
  <c r="K1077" i="1"/>
  <c r="R1228" i="1"/>
  <c r="S1228" i="1" s="1"/>
  <c r="K1228" i="1"/>
  <c r="R602" i="1"/>
  <c r="S602" i="1" s="1"/>
  <c r="K602" i="1"/>
  <c r="R1191" i="1"/>
  <c r="S1191" i="1" s="1"/>
  <c r="K1191" i="1"/>
  <c r="R533" i="1"/>
  <c r="S533" i="1" s="1"/>
  <c r="K533" i="1"/>
  <c r="R1411" i="1"/>
  <c r="S1411" i="1" s="1"/>
  <c r="K1411" i="1"/>
  <c r="R743" i="1"/>
  <c r="S743" i="1" s="1"/>
  <c r="K743" i="1"/>
  <c r="R21" i="1"/>
  <c r="S21" i="1" s="1"/>
  <c r="K21" i="1"/>
  <c r="R1184" i="1"/>
  <c r="S1184" i="1" s="1"/>
  <c r="K1184" i="1"/>
  <c r="R1248" i="1"/>
  <c r="S1248" i="1" s="1"/>
  <c r="K1248" i="1"/>
  <c r="R153" i="1"/>
  <c r="S153" i="1" s="1"/>
  <c r="K153" i="1"/>
  <c r="R892" i="1"/>
  <c r="S892" i="1" s="1"/>
  <c r="K892" i="1"/>
  <c r="R1047" i="1"/>
  <c r="S1047" i="1" s="1"/>
  <c r="K1047" i="1"/>
  <c r="R652" i="1"/>
  <c r="S652" i="1" s="1"/>
  <c r="K652" i="1"/>
  <c r="R707" i="1"/>
  <c r="S707" i="1" s="1"/>
  <c r="K707" i="1"/>
  <c r="R968" i="1"/>
  <c r="S968" i="1" s="1"/>
  <c r="K968" i="1"/>
  <c r="R565" i="1"/>
  <c r="S565" i="1" s="1"/>
  <c r="K565" i="1"/>
  <c r="R990" i="1"/>
  <c r="S990" i="1" s="1"/>
  <c r="K990" i="1"/>
  <c r="R1247" i="1"/>
  <c r="S1247" i="1" s="1"/>
  <c r="K1247" i="1"/>
  <c r="R1219" i="1"/>
  <c r="S1219" i="1" s="1"/>
  <c r="K1219" i="1"/>
  <c r="R1114" i="1"/>
  <c r="S1114" i="1" s="1"/>
  <c r="K1114" i="1"/>
  <c r="R52" i="1"/>
  <c r="S52" i="1" s="1"/>
  <c r="K52" i="1"/>
  <c r="R75" i="1"/>
  <c r="S75" i="1" s="1"/>
  <c r="K75" i="1"/>
  <c r="R903" i="1"/>
  <c r="S903" i="1" s="1"/>
  <c r="K903" i="1"/>
  <c r="R793" i="1"/>
  <c r="S793" i="1" s="1"/>
  <c r="K793" i="1"/>
  <c r="R1456" i="1"/>
  <c r="S1456" i="1" s="1"/>
  <c r="K1456" i="1"/>
  <c r="R1043" i="1"/>
  <c r="S1043" i="1" s="1"/>
  <c r="K1043" i="1"/>
  <c r="R710" i="1"/>
  <c r="S710" i="1" s="1"/>
  <c r="K710" i="1"/>
  <c r="R180" i="1"/>
  <c r="S180" i="1" s="1"/>
  <c r="K180" i="1"/>
  <c r="R536" i="1"/>
  <c r="S536" i="1" s="1"/>
  <c r="K536" i="1"/>
  <c r="R535" i="1"/>
  <c r="S535" i="1" s="1"/>
  <c r="K535" i="1"/>
  <c r="R370" i="1"/>
  <c r="S370" i="1" s="1"/>
  <c r="K370" i="1"/>
  <c r="R1187" i="1"/>
  <c r="S1187" i="1" s="1"/>
  <c r="K1187" i="1"/>
  <c r="R115" i="1"/>
  <c r="S115" i="1" s="1"/>
  <c r="K115" i="1"/>
  <c r="R1135" i="1"/>
  <c r="S1135" i="1" s="1"/>
  <c r="K1135" i="1"/>
  <c r="R855" i="1"/>
  <c r="S855" i="1" s="1"/>
  <c r="K855" i="1"/>
  <c r="R716" i="1"/>
  <c r="S716" i="1" s="1"/>
  <c r="K716" i="1"/>
  <c r="R448" i="1"/>
  <c r="S448" i="1" s="1"/>
  <c r="K448" i="1"/>
  <c r="R160" i="1"/>
  <c r="S160" i="1" s="1"/>
  <c r="K160" i="1"/>
  <c r="R210" i="1"/>
  <c r="S210" i="1" s="1"/>
  <c r="K210" i="1"/>
  <c r="R611" i="1"/>
  <c r="S611" i="1" s="1"/>
  <c r="K611" i="1"/>
  <c r="R1212" i="1"/>
  <c r="S1212" i="1" s="1"/>
  <c r="K1212" i="1"/>
  <c r="R996" i="1"/>
  <c r="S996" i="1" s="1"/>
  <c r="K996" i="1"/>
  <c r="R480" i="1"/>
  <c r="S480" i="1" s="1"/>
  <c r="K480" i="1"/>
  <c r="R541" i="1"/>
  <c r="S541" i="1" s="1"/>
  <c r="K541" i="1"/>
  <c r="R1313" i="1"/>
  <c r="S1313" i="1" s="1"/>
  <c r="K1313" i="1"/>
  <c r="R556" i="1"/>
  <c r="S556" i="1" s="1"/>
  <c r="K556" i="1"/>
  <c r="R878" i="1"/>
  <c r="S878" i="1" s="1"/>
  <c r="K878" i="1"/>
  <c r="R641" i="1"/>
  <c r="S641" i="1" s="1"/>
  <c r="K641" i="1"/>
  <c r="R1406" i="1"/>
  <c r="S1406" i="1" s="1"/>
  <c r="K1406" i="1"/>
  <c r="R836" i="1"/>
  <c r="S836" i="1" s="1"/>
  <c r="K836" i="1"/>
  <c r="R149" i="1"/>
  <c r="S149" i="1" s="1"/>
  <c r="K149" i="1"/>
  <c r="R589" i="1"/>
  <c r="S589" i="1" s="1"/>
  <c r="K589" i="1"/>
  <c r="R1351" i="1"/>
  <c r="S1351" i="1" s="1"/>
  <c r="K1351" i="1"/>
  <c r="R1162" i="1"/>
  <c r="S1162" i="1" s="1"/>
  <c r="K1162" i="1"/>
  <c r="R209" i="1"/>
  <c r="S209" i="1" s="1"/>
  <c r="K209" i="1"/>
  <c r="R837" i="1"/>
  <c r="S837" i="1" s="1"/>
  <c r="K837" i="1"/>
  <c r="R879" i="1"/>
  <c r="S879" i="1" s="1"/>
  <c r="K879" i="1"/>
  <c r="R412" i="1"/>
  <c r="S412" i="1" s="1"/>
  <c r="K412" i="1"/>
  <c r="R289" i="1"/>
  <c r="S289" i="1" s="1"/>
  <c r="K289" i="1"/>
  <c r="R478" i="1"/>
  <c r="S478" i="1" s="1"/>
  <c r="K478" i="1"/>
  <c r="R127" i="1"/>
  <c r="S127" i="1" s="1"/>
  <c r="K127" i="1"/>
  <c r="R577" i="1"/>
  <c r="S577" i="1" s="1"/>
  <c r="K577" i="1"/>
  <c r="R1434" i="1"/>
  <c r="S1434" i="1" s="1"/>
  <c r="K1434" i="1"/>
  <c r="R197" i="1"/>
  <c r="S197" i="1" s="1"/>
  <c r="K197" i="1"/>
  <c r="R1226" i="1"/>
  <c r="S1226" i="1" s="1"/>
  <c r="K1226" i="1"/>
  <c r="R1416" i="1"/>
  <c r="S1416" i="1" s="1"/>
  <c r="K1416" i="1"/>
  <c r="R244" i="1"/>
  <c r="S244" i="1" s="1"/>
  <c r="K244" i="1"/>
  <c r="R1433" i="1"/>
  <c r="S1433" i="1" s="1"/>
  <c r="K1433" i="1"/>
  <c r="R1418" i="1"/>
  <c r="S1418" i="1" s="1"/>
  <c r="K1418" i="1"/>
  <c r="R960" i="1"/>
  <c r="S960" i="1" s="1"/>
  <c r="K960" i="1"/>
  <c r="R473" i="1"/>
  <c r="S473" i="1" s="1"/>
  <c r="K473" i="1"/>
  <c r="R185" i="1"/>
  <c r="S185" i="1" s="1"/>
  <c r="K185" i="1"/>
  <c r="R735" i="1"/>
  <c r="S735" i="1" s="1"/>
  <c r="K735" i="1"/>
  <c r="R1113" i="1"/>
  <c r="S1113" i="1" s="1"/>
  <c r="K1113" i="1"/>
  <c r="R1303" i="1"/>
  <c r="S1303" i="1" s="1"/>
  <c r="K1303" i="1"/>
  <c r="R561" i="1"/>
  <c r="S561" i="1" s="1"/>
  <c r="K561" i="1"/>
  <c r="R1067" i="1"/>
  <c r="S1067" i="1" s="1"/>
  <c r="K1067" i="1"/>
  <c r="R1139" i="1"/>
  <c r="S1139" i="1" s="1"/>
  <c r="K1139" i="1"/>
  <c r="R1470" i="1"/>
  <c r="S1470" i="1" s="1"/>
  <c r="K1470" i="1"/>
  <c r="R305" i="1"/>
  <c r="S305" i="1" s="1"/>
  <c r="K305" i="1"/>
  <c r="R365" i="1"/>
  <c r="S365" i="1" s="1"/>
  <c r="K365" i="1"/>
  <c r="R914" i="1"/>
  <c r="S914" i="1" s="1"/>
  <c r="K914" i="1"/>
  <c r="R429" i="1"/>
  <c r="S429" i="1" s="1"/>
  <c r="K429" i="1"/>
  <c r="R505" i="1"/>
  <c r="S505" i="1" s="1"/>
  <c r="K505" i="1"/>
  <c r="R1280" i="1"/>
  <c r="S1280" i="1" s="1"/>
  <c r="K1280" i="1"/>
  <c r="R830" i="1"/>
  <c r="S830" i="1" s="1"/>
  <c r="K830" i="1"/>
  <c r="R109" i="1"/>
  <c r="S109" i="1" s="1"/>
  <c r="K109" i="1"/>
  <c r="R18" i="1"/>
  <c r="S18" i="1" s="1"/>
  <c r="K18" i="1"/>
  <c r="R1409" i="1"/>
  <c r="S1409" i="1" s="1"/>
  <c r="K1409" i="1"/>
  <c r="R630" i="1"/>
  <c r="S630" i="1" s="1"/>
  <c r="K630" i="1"/>
  <c r="R1419" i="1"/>
  <c r="S1419" i="1" s="1"/>
  <c r="K1419" i="1"/>
  <c r="R1001" i="1"/>
  <c r="S1001" i="1" s="1"/>
  <c r="K1001" i="1"/>
  <c r="R998" i="1"/>
  <c r="S998" i="1" s="1"/>
  <c r="K998" i="1"/>
  <c r="R1365" i="1"/>
  <c r="S1365" i="1" s="1"/>
  <c r="K1365" i="1"/>
  <c r="R506" i="1"/>
  <c r="S506" i="1" s="1"/>
  <c r="K506" i="1"/>
  <c r="R952" i="1"/>
  <c r="S952" i="1" s="1"/>
  <c r="K952" i="1"/>
  <c r="R1012" i="1"/>
  <c r="S1012" i="1" s="1"/>
  <c r="K1012" i="1"/>
  <c r="R147" i="1"/>
  <c r="S147" i="1" s="1"/>
  <c r="K147" i="1"/>
  <c r="R1354" i="1"/>
  <c r="S1354" i="1" s="1"/>
  <c r="K1354" i="1"/>
  <c r="R353" i="1"/>
  <c r="S353" i="1" s="1"/>
  <c r="K353" i="1"/>
  <c r="R596" i="1"/>
  <c r="S596" i="1" s="1"/>
  <c r="K596" i="1"/>
  <c r="R1045" i="1"/>
  <c r="S1045" i="1" s="1"/>
  <c r="K1045" i="1"/>
  <c r="R403" i="1"/>
  <c r="S403" i="1" s="1"/>
  <c r="K403" i="1"/>
  <c r="R93" i="1"/>
  <c r="S93" i="1" s="1"/>
  <c r="K93" i="1"/>
  <c r="R450" i="1"/>
  <c r="S450" i="1" s="1"/>
  <c r="K450" i="1"/>
  <c r="R287" i="1"/>
  <c r="S287" i="1" s="1"/>
  <c r="K287" i="1"/>
  <c r="R715" i="1"/>
  <c r="S715" i="1" s="1"/>
  <c r="K715" i="1"/>
  <c r="R326" i="1"/>
  <c r="S326" i="1" s="1"/>
  <c r="K326" i="1"/>
  <c r="R351" i="1"/>
  <c r="S351" i="1" s="1"/>
  <c r="K351" i="1"/>
  <c r="R588" i="1"/>
  <c r="S588" i="1" s="1"/>
  <c r="K588" i="1"/>
  <c r="R410" i="1"/>
  <c r="S410" i="1" s="1"/>
  <c r="K410" i="1"/>
  <c r="R1093" i="1"/>
  <c r="S1093" i="1" s="1"/>
  <c r="K1093" i="1"/>
  <c r="R1104" i="1"/>
  <c r="S1104" i="1" s="1"/>
  <c r="K1104" i="1"/>
  <c r="R1153" i="1"/>
  <c r="S1153" i="1" s="1"/>
  <c r="K1153" i="1"/>
  <c r="R796" i="1"/>
  <c r="S796" i="1" s="1"/>
  <c r="K796" i="1"/>
  <c r="R786" i="1"/>
  <c r="S786" i="1" s="1"/>
  <c r="K786" i="1"/>
  <c r="R1015" i="1"/>
  <c r="S1015" i="1" s="1"/>
  <c r="K1015" i="1"/>
  <c r="R600" i="1"/>
  <c r="S600" i="1" s="1"/>
  <c r="K600" i="1"/>
  <c r="R26" i="1"/>
  <c r="S26" i="1" s="1"/>
  <c r="K26" i="1"/>
  <c r="R850" i="1"/>
  <c r="S850" i="1" s="1"/>
  <c r="K850" i="1"/>
  <c r="R609" i="1"/>
  <c r="S609" i="1" s="1"/>
  <c r="K609" i="1"/>
  <c r="R539" i="1"/>
  <c r="S539" i="1" s="1"/>
  <c r="K539" i="1"/>
  <c r="R831" i="1"/>
  <c r="S831" i="1" s="1"/>
  <c r="K831" i="1"/>
  <c r="R194" i="1"/>
  <c r="S194" i="1" s="1"/>
  <c r="K194" i="1"/>
  <c r="R92" i="1"/>
  <c r="S92" i="1" s="1"/>
  <c r="K92" i="1"/>
  <c r="R177" i="1"/>
  <c r="S177" i="1" s="1"/>
  <c r="K177" i="1"/>
  <c r="R811" i="1"/>
  <c r="S811" i="1" s="1"/>
  <c r="K811" i="1"/>
  <c r="R24" i="1"/>
  <c r="S24" i="1" s="1"/>
  <c r="K24" i="1"/>
  <c r="R433" i="1"/>
  <c r="S433" i="1" s="1"/>
  <c r="K433" i="1"/>
  <c r="R1322" i="1"/>
  <c r="S1322" i="1" s="1"/>
  <c r="K1322" i="1"/>
  <c r="R876" i="1"/>
  <c r="S876" i="1" s="1"/>
  <c r="K876" i="1"/>
  <c r="R1032" i="1"/>
  <c r="S1032" i="1" s="1"/>
  <c r="K1032" i="1"/>
  <c r="R822" i="1"/>
  <c r="S822" i="1" s="1"/>
  <c r="K822" i="1"/>
  <c r="R704" i="1"/>
  <c r="S704" i="1" s="1"/>
  <c r="K704" i="1"/>
  <c r="R23" i="1"/>
  <c r="S23" i="1" s="1"/>
  <c r="K23" i="1"/>
  <c r="R620" i="1"/>
  <c r="S620" i="1" s="1"/>
  <c r="K620" i="1"/>
  <c r="R206" i="1"/>
  <c r="S206" i="1" s="1"/>
  <c r="K206" i="1"/>
  <c r="R587" i="1"/>
  <c r="S587" i="1" s="1"/>
  <c r="K587" i="1"/>
  <c r="R239" i="1"/>
  <c r="S239" i="1" s="1"/>
  <c r="K239" i="1"/>
  <c r="R1123" i="1"/>
  <c r="S1123" i="1" s="1"/>
  <c r="K1123" i="1"/>
  <c r="R1297" i="1"/>
  <c r="S1297" i="1" s="1"/>
  <c r="K1297" i="1"/>
  <c r="R937" i="1"/>
  <c r="S937" i="1" s="1"/>
  <c r="K937" i="1"/>
  <c r="R135" i="1"/>
  <c r="S135" i="1" s="1"/>
  <c r="K135" i="1"/>
  <c r="R969" i="1"/>
  <c r="S969" i="1" s="1"/>
  <c r="K969" i="1"/>
  <c r="R917" i="1"/>
  <c r="S917" i="1" s="1"/>
  <c r="K917" i="1"/>
  <c r="R163" i="1"/>
  <c r="S163" i="1" s="1"/>
  <c r="K163" i="1"/>
  <c r="R156" i="1"/>
  <c r="S156" i="1" s="1"/>
  <c r="K156" i="1"/>
  <c r="R348" i="1"/>
  <c r="S348" i="1" s="1"/>
  <c r="K348" i="1"/>
  <c r="R178" i="1"/>
  <c r="S178" i="1" s="1"/>
  <c r="K178" i="1"/>
  <c r="R790" i="1"/>
  <c r="S790" i="1" s="1"/>
  <c r="K790" i="1"/>
  <c r="R1324" i="1"/>
  <c r="S1324" i="1" s="1"/>
  <c r="K1324" i="1"/>
  <c r="R764" i="1"/>
  <c r="S764" i="1" s="1"/>
  <c r="K764" i="1"/>
  <c r="R1266" i="1"/>
  <c r="S1266" i="1" s="1"/>
  <c r="K1266" i="1"/>
  <c r="R978" i="1"/>
  <c r="S978" i="1" s="1"/>
  <c r="K978" i="1"/>
  <c r="R698" i="1"/>
  <c r="S698" i="1" s="1"/>
  <c r="K698" i="1"/>
  <c r="R1460" i="1"/>
  <c r="S1460" i="1" s="1"/>
  <c r="K1460" i="1"/>
  <c r="R882" i="1"/>
  <c r="S882" i="1" s="1"/>
  <c r="K882" i="1"/>
  <c r="R1042" i="1"/>
  <c r="S1042" i="1" s="1"/>
  <c r="K1042" i="1"/>
  <c r="R788" i="1"/>
  <c r="S788" i="1" s="1"/>
  <c r="K788" i="1"/>
  <c r="R1106" i="1"/>
  <c r="S1106" i="1" s="1"/>
  <c r="K1106" i="1"/>
  <c r="R712" i="1"/>
  <c r="S712" i="1" s="1"/>
  <c r="K712" i="1"/>
  <c r="R286" i="1"/>
  <c r="S286" i="1" s="1"/>
  <c r="K286" i="1"/>
  <c r="R1466" i="1"/>
  <c r="S1466" i="1" s="1"/>
  <c r="K1466" i="1"/>
  <c r="R1246" i="1"/>
  <c r="S1246" i="1" s="1"/>
  <c r="K1246" i="1"/>
  <c r="R1366" i="1"/>
  <c r="S1366" i="1" s="1"/>
  <c r="K1366" i="1"/>
  <c r="R1284" i="1"/>
  <c r="S1284" i="1" s="1"/>
  <c r="K1284" i="1"/>
  <c r="R946" i="1"/>
  <c r="S946" i="1" s="1"/>
  <c r="K946" i="1"/>
  <c r="R597" i="1"/>
  <c r="S597" i="1" s="1"/>
  <c r="K597" i="1"/>
  <c r="R613" i="1"/>
  <c r="S613" i="1" s="1"/>
  <c r="K613" i="1"/>
  <c r="R1265" i="1"/>
  <c r="S1265" i="1" s="1"/>
  <c r="K1265" i="1"/>
  <c r="R653" i="1"/>
  <c r="S653" i="1" s="1"/>
  <c r="K653" i="1"/>
  <c r="R1145" i="1"/>
  <c r="S1145" i="1" s="1"/>
  <c r="K1145" i="1"/>
  <c r="R863" i="1"/>
  <c r="S863" i="1" s="1"/>
  <c r="K863" i="1"/>
  <c r="R1083" i="1"/>
  <c r="S1083" i="1" s="1"/>
  <c r="K1083" i="1"/>
  <c r="R69" i="1"/>
  <c r="S69" i="1" s="1"/>
  <c r="K69" i="1"/>
  <c r="R1430" i="1"/>
  <c r="S1430" i="1" s="1"/>
  <c r="K1430" i="1"/>
  <c r="R267" i="1"/>
  <c r="S267" i="1" s="1"/>
  <c r="K267" i="1"/>
  <c r="R1073" i="1"/>
  <c r="S1073" i="1" s="1"/>
  <c r="K1073" i="1"/>
  <c r="R40" i="1"/>
  <c r="S40" i="1" s="1"/>
  <c r="K40" i="1"/>
  <c r="R1320" i="1"/>
  <c r="S1320" i="1" s="1"/>
  <c r="K1320" i="1"/>
  <c r="R420" i="1"/>
  <c r="S420" i="1" s="1"/>
  <c r="K420" i="1"/>
  <c r="R1384" i="1"/>
  <c r="S1384" i="1" s="1"/>
  <c r="K1384" i="1"/>
  <c r="R762" i="1"/>
  <c r="S762" i="1" s="1"/>
  <c r="K762" i="1"/>
  <c r="R1080" i="1"/>
  <c r="S1080" i="1" s="1"/>
  <c r="K1080" i="1"/>
  <c r="R932" i="1"/>
  <c r="S932" i="1" s="1"/>
  <c r="K932" i="1"/>
  <c r="R1398" i="1"/>
  <c r="S1398" i="1" s="1"/>
  <c r="K1398" i="1"/>
  <c r="R498" i="1"/>
  <c r="S498" i="1" s="1"/>
  <c r="K498" i="1"/>
  <c r="R975" i="1"/>
  <c r="S975" i="1" s="1"/>
  <c r="K975" i="1"/>
  <c r="R769" i="1"/>
  <c r="S769" i="1" s="1"/>
  <c r="K769" i="1"/>
  <c r="R1261" i="1"/>
  <c r="S1261" i="1" s="1"/>
  <c r="K1261" i="1"/>
  <c r="R1327" i="1"/>
  <c r="S1327" i="1" s="1"/>
  <c r="K1327" i="1"/>
  <c r="R1276" i="1"/>
  <c r="S1276" i="1" s="1"/>
  <c r="K1276" i="1"/>
  <c r="R661" i="1"/>
  <c r="S661" i="1" s="1"/>
  <c r="K661" i="1"/>
  <c r="R168" i="1"/>
  <c r="S168" i="1" s="1"/>
  <c r="K168" i="1"/>
  <c r="R810" i="1"/>
  <c r="S810" i="1" s="1"/>
  <c r="K810" i="1"/>
  <c r="R517" i="1"/>
  <c r="S517" i="1" s="1"/>
  <c r="K517" i="1"/>
  <c r="R146" i="1"/>
  <c r="S146" i="1" s="1"/>
  <c r="K146" i="1"/>
  <c r="R1385" i="1"/>
  <c r="S1385" i="1" s="1"/>
  <c r="K1385" i="1"/>
  <c r="R1421" i="1"/>
  <c r="S1421" i="1" s="1"/>
  <c r="K1421" i="1"/>
  <c r="R407" i="1"/>
  <c r="S407" i="1" s="1"/>
  <c r="K407" i="1"/>
  <c r="R844" i="1"/>
  <c r="S844" i="1" s="1"/>
  <c r="K844" i="1"/>
  <c r="R230" i="1"/>
  <c r="S230" i="1" s="1"/>
  <c r="K230" i="1"/>
  <c r="R1443" i="1"/>
  <c r="S1443" i="1" s="1"/>
  <c r="K1443" i="1"/>
  <c r="R1429" i="1"/>
  <c r="S1429" i="1" s="1"/>
  <c r="K1429" i="1"/>
  <c r="R642" i="1"/>
  <c r="S642" i="1" s="1"/>
  <c r="K642" i="1"/>
  <c r="R701" i="1"/>
  <c r="S701" i="1" s="1"/>
  <c r="K701" i="1"/>
  <c r="R355" i="1"/>
  <c r="S355" i="1" s="1"/>
  <c r="K355" i="1"/>
  <c r="R1029" i="1"/>
  <c r="S1029" i="1" s="1"/>
  <c r="K1029" i="1"/>
  <c r="R766" i="1"/>
  <c r="S766" i="1" s="1"/>
  <c r="K766" i="1"/>
  <c r="R317" i="1"/>
  <c r="S317" i="1" s="1"/>
  <c r="K317" i="1"/>
  <c r="R605" i="1"/>
  <c r="S605" i="1" s="1"/>
  <c r="K605" i="1"/>
  <c r="R1095" i="1"/>
  <c r="S1095" i="1" s="1"/>
  <c r="K1095" i="1"/>
  <c r="R1403" i="1"/>
  <c r="S1403" i="1" s="1"/>
  <c r="K1403" i="1"/>
  <c r="R615" i="1"/>
  <c r="S615" i="1" s="1"/>
  <c r="K615" i="1"/>
  <c r="R923" i="1"/>
  <c r="S923" i="1" s="1"/>
  <c r="K923" i="1"/>
  <c r="R1190" i="1"/>
  <c r="S1190" i="1" s="1"/>
  <c r="K1190" i="1"/>
  <c r="R1108" i="1"/>
  <c r="S1108" i="1" s="1"/>
  <c r="K1108" i="1"/>
  <c r="R993" i="1"/>
  <c r="S993" i="1" s="1"/>
  <c r="K993" i="1"/>
  <c r="R1289" i="1"/>
  <c r="S1289" i="1" s="1"/>
  <c r="K1289" i="1"/>
  <c r="R229" i="1"/>
  <c r="S229" i="1" s="1"/>
  <c r="K229" i="1"/>
  <c r="R1167" i="1"/>
  <c r="S1167" i="1" s="1"/>
  <c r="K1167" i="1"/>
  <c r="R1013" i="1"/>
  <c r="S1013" i="1" s="1"/>
  <c r="K1013" i="1"/>
  <c r="R1027" i="1"/>
  <c r="S1027" i="1" s="1"/>
  <c r="K1027" i="1"/>
  <c r="R1275" i="1"/>
  <c r="S1275" i="1" s="1"/>
  <c r="K1275" i="1"/>
  <c r="R1048" i="1"/>
  <c r="S1048" i="1" s="1"/>
  <c r="K1048" i="1"/>
  <c r="R361" i="1"/>
  <c r="S361" i="1" s="1"/>
  <c r="K361" i="1"/>
  <c r="R826" i="1"/>
  <c r="S826" i="1" s="1"/>
  <c r="K826" i="1"/>
  <c r="R1044" i="1"/>
  <c r="S1044" i="1" s="1"/>
  <c r="K1044" i="1"/>
  <c r="R619" i="1"/>
  <c r="S619" i="1" s="1"/>
  <c r="K619" i="1"/>
  <c r="R83" i="1"/>
  <c r="S83" i="1" s="1"/>
  <c r="K83" i="1"/>
  <c r="R528" i="1"/>
  <c r="S528" i="1" s="1"/>
  <c r="K528" i="1"/>
  <c r="R304" i="1"/>
  <c r="S304" i="1" s="1"/>
  <c r="K304" i="1"/>
  <c r="R125" i="1"/>
  <c r="S125" i="1" s="1"/>
  <c r="K125" i="1"/>
  <c r="R495" i="1"/>
  <c r="S495" i="1" s="1"/>
  <c r="K495" i="1"/>
  <c r="R1159" i="1"/>
  <c r="S1159" i="1" s="1"/>
  <c r="K1159" i="1"/>
  <c r="R816" i="1"/>
  <c r="S816" i="1" s="1"/>
  <c r="K816" i="1"/>
  <c r="R212" i="1"/>
  <c r="S212" i="1" s="1"/>
  <c r="K212" i="1"/>
  <c r="R738" i="1"/>
  <c r="S738" i="1" s="1"/>
  <c r="K738" i="1"/>
  <c r="R492" i="1"/>
  <c r="S492" i="1" s="1"/>
  <c r="K492" i="1"/>
  <c r="R655" i="1"/>
  <c r="S655" i="1" s="1"/>
  <c r="K655" i="1"/>
  <c r="R832" i="1"/>
  <c r="S832" i="1" s="1"/>
  <c r="K832" i="1"/>
  <c r="R1407" i="1"/>
  <c r="S1407" i="1" s="1"/>
  <c r="K1407" i="1"/>
  <c r="R1296" i="1"/>
  <c r="S1296" i="1" s="1"/>
  <c r="K1296" i="1"/>
  <c r="R657" i="1"/>
  <c r="S657" i="1" s="1"/>
  <c r="K657" i="1"/>
  <c r="R62" i="1"/>
  <c r="S62" i="1" s="1"/>
  <c r="K62" i="1"/>
  <c r="R208" i="1"/>
  <c r="S208" i="1" s="1"/>
  <c r="K208" i="1"/>
  <c r="R979" i="1"/>
  <c r="S979" i="1" s="1"/>
  <c r="K979" i="1"/>
  <c r="R1361" i="1"/>
  <c r="S1361" i="1" s="1"/>
  <c r="K1361" i="1"/>
  <c r="R1152" i="1"/>
  <c r="S1152" i="1" s="1"/>
  <c r="K1152" i="1"/>
  <c r="R1316" i="1"/>
  <c r="S1316" i="1" s="1"/>
  <c r="K1316" i="1"/>
  <c r="R343" i="1"/>
  <c r="S343" i="1" s="1"/>
  <c r="K343" i="1"/>
  <c r="R901" i="1"/>
  <c r="S901" i="1" s="1"/>
  <c r="K901" i="1"/>
  <c r="R341" i="1"/>
  <c r="S341" i="1" s="1"/>
  <c r="K341" i="1"/>
  <c r="R80" i="1"/>
  <c r="S80" i="1" s="1"/>
  <c r="K80" i="1"/>
  <c r="R1309" i="1"/>
  <c r="S1309" i="1" s="1"/>
  <c r="K1309" i="1"/>
  <c r="R1173" i="1"/>
  <c r="S1173" i="1" s="1"/>
  <c r="K1173" i="1"/>
  <c r="R421" i="1"/>
  <c r="S421" i="1" s="1"/>
  <c r="K421" i="1"/>
  <c r="R578" i="1"/>
  <c r="S578" i="1" s="1"/>
  <c r="K578" i="1"/>
  <c r="R1295" i="1"/>
  <c r="S1295" i="1" s="1"/>
  <c r="K1295" i="1"/>
  <c r="R1125" i="1"/>
  <c r="S1125" i="1" s="1"/>
  <c r="K1125" i="1"/>
  <c r="R1311" i="1"/>
  <c r="S1311" i="1" s="1"/>
  <c r="K1311" i="1"/>
  <c r="R973" i="1"/>
  <c r="S973" i="1" s="1"/>
  <c r="K973" i="1"/>
  <c r="R824" i="1"/>
  <c r="S824" i="1" s="1"/>
  <c r="K824" i="1"/>
  <c r="R1288" i="1"/>
  <c r="S1288" i="1" s="1"/>
  <c r="K1288" i="1"/>
  <c r="R665" i="1"/>
  <c r="S665" i="1" s="1"/>
  <c r="K665" i="1"/>
  <c r="R709" i="1"/>
  <c r="S709" i="1" s="1"/>
  <c r="K709" i="1"/>
  <c r="R1274" i="1"/>
  <c r="S1274" i="1" s="1"/>
  <c r="K1274" i="1"/>
  <c r="R939" i="1"/>
  <c r="S939" i="1" s="1"/>
  <c r="K939" i="1"/>
  <c r="R871" i="1"/>
  <c r="S871" i="1" s="1"/>
  <c r="K871" i="1"/>
  <c r="R1393" i="1"/>
  <c r="S1393" i="1" s="1"/>
  <c r="K1393" i="1"/>
  <c r="R936" i="1"/>
  <c r="S936" i="1" s="1"/>
  <c r="K936" i="1"/>
  <c r="R1006" i="1"/>
  <c r="S1006" i="1" s="1"/>
  <c r="K1006" i="1"/>
  <c r="R633" i="1"/>
  <c r="S633" i="1" s="1"/>
  <c r="K633" i="1"/>
  <c r="R344" i="1"/>
  <c r="S344" i="1" s="1"/>
  <c r="K344" i="1"/>
  <c r="R176" i="1"/>
  <c r="S176" i="1" s="1"/>
  <c r="K176" i="1"/>
  <c r="R434" i="1"/>
  <c r="S434" i="1" s="1"/>
  <c r="K434" i="1"/>
  <c r="R566" i="1"/>
  <c r="S566" i="1" s="1"/>
  <c r="K566" i="1"/>
  <c r="R708" i="1"/>
  <c r="S708" i="1" s="1"/>
  <c r="K708" i="1"/>
  <c r="R982" i="1"/>
  <c r="S982" i="1" s="1"/>
  <c r="K982" i="1"/>
  <c r="R1396" i="1"/>
  <c r="S1396" i="1" s="1"/>
  <c r="K1396" i="1"/>
  <c r="R255" i="1"/>
  <c r="S255" i="1" s="1"/>
  <c r="K255" i="1"/>
  <c r="R171" i="1"/>
  <c r="S171" i="1" s="1"/>
  <c r="K171" i="1"/>
  <c r="R1171" i="1"/>
  <c r="S1171" i="1" s="1"/>
  <c r="K1171" i="1"/>
  <c r="R1381" i="1"/>
  <c r="S1381" i="1" s="1"/>
  <c r="K1381" i="1"/>
  <c r="R647" i="1"/>
  <c r="S647" i="1" s="1"/>
  <c r="K647" i="1"/>
  <c r="R1336" i="1"/>
  <c r="S1336" i="1" s="1"/>
  <c r="K1336" i="1"/>
  <c r="R854" i="1"/>
  <c r="S854" i="1" s="1"/>
  <c r="K854" i="1"/>
  <c r="R489" i="1"/>
  <c r="S489" i="1" s="1"/>
  <c r="K489" i="1"/>
  <c r="R107" i="1"/>
  <c r="S107" i="1" s="1"/>
  <c r="K107" i="1"/>
  <c r="R685" i="1"/>
  <c r="S685" i="1" s="1"/>
  <c r="K685" i="1"/>
  <c r="R1438" i="1"/>
  <c r="S1438" i="1" s="1"/>
  <c r="K1438" i="1"/>
  <c r="R751" i="1"/>
  <c r="S751" i="1" s="1"/>
  <c r="K751" i="1"/>
  <c r="R551" i="1"/>
  <c r="S551" i="1" s="1"/>
  <c r="K551" i="1"/>
  <c r="R257" i="1"/>
  <c r="S257" i="1" s="1"/>
  <c r="K257" i="1"/>
  <c r="R13" i="1"/>
  <c r="S13" i="1" s="1"/>
  <c r="K13" i="1"/>
  <c r="R925" i="1"/>
  <c r="S925" i="1" s="1"/>
  <c r="K925" i="1"/>
  <c r="R513" i="1"/>
  <c r="S513" i="1" s="1"/>
  <c r="K513" i="1"/>
  <c r="R509" i="1"/>
  <c r="S509" i="1" s="1"/>
  <c r="K509" i="1"/>
  <c r="R1074" i="1"/>
  <c r="S1074" i="1" s="1"/>
  <c r="K1074" i="1"/>
  <c r="R38" i="1"/>
  <c r="S38" i="1" s="1"/>
  <c r="K38" i="1"/>
  <c r="R919" i="1"/>
  <c r="S919" i="1" s="1"/>
  <c r="K919" i="1"/>
  <c r="R148" i="1"/>
  <c r="S148" i="1" s="1"/>
  <c r="K148" i="1"/>
  <c r="R668" i="1"/>
  <c r="S668" i="1" s="1"/>
  <c r="K668" i="1"/>
  <c r="R673" i="1"/>
  <c r="S673" i="1" s="1"/>
  <c r="K673" i="1"/>
  <c r="R1390" i="1"/>
  <c r="S1390" i="1" s="1"/>
  <c r="K1390" i="1"/>
  <c r="R1368" i="1"/>
  <c r="S1368" i="1" s="1"/>
  <c r="K1368" i="1"/>
  <c r="R1405" i="1"/>
  <c r="S1405" i="1" s="1"/>
  <c r="K1405" i="1"/>
  <c r="R604" i="1"/>
  <c r="S604" i="1" s="1"/>
  <c r="K604" i="1"/>
  <c r="R1424" i="1"/>
  <c r="S1424" i="1" s="1"/>
  <c r="K1424" i="1"/>
  <c r="R144" i="1"/>
  <c r="S144" i="1" s="1"/>
  <c r="K144" i="1"/>
  <c r="R773" i="1"/>
  <c r="S773" i="1" s="1"/>
  <c r="K773" i="1"/>
  <c r="R624" i="1"/>
  <c r="S624" i="1" s="1"/>
  <c r="K624" i="1"/>
  <c r="R808" i="1"/>
  <c r="S808" i="1" s="1"/>
  <c r="K808" i="1"/>
  <c r="R849" i="1"/>
  <c r="S849" i="1" s="1"/>
  <c r="K849" i="1"/>
  <c r="R426" i="1"/>
  <c r="S426" i="1" s="1"/>
  <c r="K426" i="1"/>
  <c r="R1378" i="1"/>
  <c r="S1378" i="1" s="1"/>
  <c r="K1378" i="1"/>
  <c r="R559" i="1"/>
  <c r="S559" i="1" s="1"/>
  <c r="K559" i="1"/>
  <c r="R136" i="1"/>
  <c r="S136" i="1" s="1"/>
  <c r="K136" i="1"/>
  <c r="R897" i="1"/>
  <c r="S897" i="1" s="1"/>
  <c r="K897" i="1"/>
  <c r="R1213" i="1"/>
  <c r="S1213" i="1" s="1"/>
  <c r="K1213" i="1"/>
  <c r="R520" i="1"/>
  <c r="S520" i="1" s="1"/>
  <c r="K520" i="1"/>
  <c r="R921" i="1"/>
  <c r="S921" i="1" s="1"/>
  <c r="K921" i="1"/>
  <c r="R225" i="1"/>
  <c r="S225" i="1" s="1"/>
  <c r="K225" i="1"/>
  <c r="R1305" i="1"/>
  <c r="S1305" i="1" s="1"/>
  <c r="K1305" i="1"/>
  <c r="R99" i="1"/>
  <c r="S99" i="1" s="1"/>
  <c r="K99" i="1"/>
  <c r="R1122" i="1"/>
  <c r="S1122" i="1" s="1"/>
  <c r="K1122" i="1"/>
  <c r="R451" i="1"/>
  <c r="S451" i="1" s="1"/>
  <c r="K451" i="1"/>
  <c r="R274" i="1"/>
  <c r="S274" i="1" s="1"/>
  <c r="K274" i="1"/>
  <c r="R444" i="1"/>
  <c r="S444" i="1" s="1"/>
  <c r="K444" i="1"/>
  <c r="R1306" i="1"/>
  <c r="S1306" i="1" s="1"/>
  <c r="K1306" i="1"/>
  <c r="R198" i="1"/>
  <c r="S198" i="1" s="1"/>
  <c r="K198" i="1"/>
  <c r="R447" i="1"/>
  <c r="S447" i="1" s="1"/>
  <c r="K447" i="1"/>
  <c r="R763" i="1"/>
  <c r="S763" i="1" s="1"/>
  <c r="K763" i="1"/>
  <c r="R1287" i="1"/>
  <c r="S1287" i="1" s="1"/>
  <c r="K1287" i="1"/>
  <c r="R1174" i="1"/>
  <c r="S1174" i="1" s="1"/>
  <c r="K1174" i="1"/>
  <c r="R467" i="1"/>
  <c r="S467" i="1" s="1"/>
  <c r="K467" i="1"/>
  <c r="R119" i="1"/>
  <c r="S119" i="1" s="1"/>
  <c r="K119" i="1"/>
  <c r="R173" i="1"/>
  <c r="S173" i="1" s="1"/>
  <c r="K173" i="1"/>
  <c r="R775" i="1"/>
  <c r="S775" i="1" s="1"/>
  <c r="K775" i="1"/>
  <c r="R1088" i="1"/>
  <c r="S1088" i="1" s="1"/>
  <c r="K1088" i="1"/>
  <c r="R1387" i="1"/>
  <c r="S1387" i="1" s="1"/>
  <c r="K1387" i="1"/>
  <c r="R717" i="1"/>
  <c r="S717" i="1" s="1"/>
  <c r="K717" i="1"/>
  <c r="R950" i="1"/>
  <c r="S950" i="1" s="1"/>
  <c r="K950" i="1"/>
  <c r="R94" i="1"/>
  <c r="S94" i="1" s="1"/>
  <c r="K94" i="1"/>
  <c r="R574" i="1"/>
  <c r="S574" i="1" s="1"/>
  <c r="K574" i="1"/>
  <c r="R669" i="1"/>
  <c r="S669" i="1" s="1"/>
  <c r="K669" i="1"/>
  <c r="R1285" i="1"/>
  <c r="S1285" i="1" s="1"/>
  <c r="K1285" i="1"/>
  <c r="R634" i="1"/>
  <c r="S634" i="1" s="1"/>
  <c r="K634" i="1"/>
  <c r="R1144" i="1"/>
  <c r="S1144" i="1" s="1"/>
  <c r="K1144" i="1"/>
  <c r="R791" i="1"/>
  <c r="S791" i="1" s="1"/>
  <c r="K791" i="1"/>
  <c r="R1329" i="1"/>
  <c r="S1329" i="1" s="1"/>
  <c r="K1329" i="1"/>
  <c r="R880" i="1"/>
  <c r="S880" i="1" s="1"/>
  <c r="K880" i="1"/>
  <c r="R542" i="1"/>
  <c r="S542" i="1" s="1"/>
  <c r="K542" i="1"/>
  <c r="R610" i="1"/>
  <c r="S610" i="1" s="1"/>
  <c r="K610" i="1"/>
  <c r="R593" i="1"/>
  <c r="S593" i="1" s="1"/>
  <c r="K593" i="1"/>
  <c r="R349" i="1"/>
  <c r="S349" i="1" s="1"/>
  <c r="K349" i="1"/>
  <c r="R608" i="1"/>
  <c r="S608" i="1" s="1"/>
  <c r="K608" i="1"/>
  <c r="R1250" i="1"/>
  <c r="S1250" i="1" s="1"/>
  <c r="K1250" i="1"/>
  <c r="R1086" i="1"/>
  <c r="S1086" i="1" s="1"/>
  <c r="K1086" i="1"/>
  <c r="R1182" i="1"/>
  <c r="S1182" i="1" s="1"/>
  <c r="K1182" i="1"/>
  <c r="R1388" i="1"/>
  <c r="S1388" i="1" s="1"/>
  <c r="K1388" i="1"/>
  <c r="R1425" i="1"/>
  <c r="S1425" i="1" s="1"/>
  <c r="K1425" i="1"/>
  <c r="R269" i="1"/>
  <c r="S269" i="1" s="1"/>
  <c r="K269" i="1"/>
  <c r="R1110" i="1"/>
  <c r="S1110" i="1" s="1"/>
  <c r="K1110" i="1"/>
  <c r="R820" i="1"/>
  <c r="S820" i="1" s="1"/>
  <c r="K820" i="1"/>
  <c r="R785" i="1"/>
  <c r="S785" i="1" s="1"/>
  <c r="K785" i="1"/>
  <c r="R59" i="1"/>
  <c r="S59" i="1" s="1"/>
  <c r="K59" i="1"/>
  <c r="R72" i="1"/>
  <c r="S72" i="1" s="1"/>
  <c r="K72" i="1"/>
  <c r="R523" i="1"/>
  <c r="S523" i="1" s="1"/>
  <c r="K523" i="1"/>
  <c r="R202" i="1"/>
  <c r="S202" i="1" s="1"/>
  <c r="K202" i="1"/>
  <c r="R1111" i="1"/>
  <c r="S1111" i="1" s="1"/>
  <c r="K1111" i="1"/>
  <c r="R445" i="1"/>
  <c r="S445" i="1" s="1"/>
  <c r="K445" i="1"/>
  <c r="R1463" i="1"/>
  <c r="S1463" i="1" s="1"/>
  <c r="K1463" i="1"/>
  <c r="R1186" i="1"/>
  <c r="S1186" i="1" s="1"/>
  <c r="K1186" i="1"/>
  <c r="R627" i="1"/>
  <c r="S627" i="1" s="1"/>
  <c r="K627" i="1"/>
  <c r="R1474" i="1"/>
  <c r="S1474" i="1" s="1"/>
  <c r="K1474" i="1"/>
  <c r="R829" i="1"/>
  <c r="S829" i="1" s="1"/>
  <c r="K829" i="1"/>
  <c r="R591" i="1"/>
  <c r="S591" i="1" s="1"/>
  <c r="K591" i="1"/>
  <c r="R1367" i="1"/>
  <c r="S1367" i="1" s="1"/>
  <c r="K1367" i="1"/>
  <c r="R427" i="1"/>
  <c r="S427" i="1" s="1"/>
  <c r="K427" i="1"/>
  <c r="R1035" i="1"/>
  <c r="S1035" i="1" s="1"/>
  <c r="K1035" i="1"/>
  <c r="R635" i="1"/>
  <c r="S635" i="1" s="1"/>
  <c r="K635" i="1"/>
  <c r="R864" i="1"/>
  <c r="S864" i="1" s="1"/>
  <c r="K864" i="1"/>
  <c r="R1099" i="1"/>
  <c r="S1099" i="1" s="1"/>
  <c r="K1099" i="1"/>
  <c r="R1408" i="1"/>
  <c r="S1408" i="1" s="1"/>
  <c r="K1408" i="1"/>
  <c r="R645" i="1"/>
  <c r="S645" i="1" s="1"/>
  <c r="K645" i="1"/>
  <c r="R1147" i="1"/>
  <c r="S1147" i="1" s="1"/>
  <c r="K1147" i="1"/>
  <c r="R1164" i="1"/>
  <c r="S1164" i="1" s="1"/>
  <c r="K1164" i="1"/>
  <c r="R358" i="1"/>
  <c r="S358" i="1" s="1"/>
  <c r="K358" i="1"/>
  <c r="R108" i="1"/>
  <c r="S108" i="1" s="1"/>
  <c r="K108" i="1"/>
  <c r="R1021" i="1"/>
  <c r="S1021" i="1" s="1"/>
  <c r="K1021" i="1"/>
  <c r="R962" i="1"/>
  <c r="S962" i="1" s="1"/>
  <c r="K962" i="1"/>
  <c r="R867" i="1"/>
  <c r="S867" i="1" s="1"/>
  <c r="K867" i="1"/>
  <c r="R1071" i="1"/>
  <c r="S1071" i="1" s="1"/>
  <c r="K1071" i="1"/>
  <c r="R439" i="1"/>
  <c r="S439" i="1" s="1"/>
  <c r="K439" i="1"/>
  <c r="R1330" i="1"/>
  <c r="S1330" i="1" s="1"/>
  <c r="K1330" i="1"/>
  <c r="R32" i="1"/>
  <c r="S32" i="1" s="1"/>
  <c r="K32" i="1"/>
  <c r="R847" i="1"/>
  <c r="S847" i="1" s="1"/>
  <c r="K847" i="1"/>
  <c r="R1148" i="1"/>
  <c r="S1148" i="1" s="1"/>
  <c r="K1148" i="1"/>
  <c r="R974" i="1"/>
  <c r="S974" i="1" s="1"/>
  <c r="K974" i="1"/>
  <c r="R1087" i="1"/>
  <c r="S1087" i="1" s="1"/>
  <c r="K1087" i="1"/>
  <c r="R948" i="1"/>
  <c r="S948" i="1" s="1"/>
  <c r="K948" i="1"/>
  <c r="R1282" i="1"/>
  <c r="S1282" i="1" s="1"/>
  <c r="K1282" i="1"/>
  <c r="R631" i="1"/>
  <c r="S631" i="1" s="1"/>
  <c r="K631" i="1"/>
  <c r="R1391" i="1"/>
  <c r="S1391" i="1" s="1"/>
  <c r="K1391" i="1"/>
  <c r="R1294" i="1"/>
  <c r="S1294" i="1" s="1"/>
  <c r="K1294" i="1"/>
  <c r="R1118" i="1"/>
  <c r="S1118" i="1" s="1"/>
  <c r="K1118" i="1"/>
  <c r="R1469" i="1"/>
  <c r="S1469" i="1" s="1"/>
  <c r="K1469" i="1"/>
  <c r="R1081" i="1"/>
  <c r="S1081" i="1" s="1"/>
  <c r="K1081" i="1"/>
  <c r="R693" i="1"/>
  <c r="S693" i="1" s="1"/>
  <c r="K693" i="1"/>
  <c r="R103" i="1"/>
  <c r="S103" i="1" s="1"/>
  <c r="K103" i="1"/>
  <c r="R1338" i="1"/>
  <c r="S1338" i="1" s="1"/>
  <c r="K1338" i="1"/>
  <c r="R532" i="1"/>
  <c r="S532" i="1" s="1"/>
  <c r="K532" i="1"/>
  <c r="R1018" i="1"/>
  <c r="S1018" i="1" s="1"/>
  <c r="K1018" i="1"/>
  <c r="R243" i="1"/>
  <c r="S243" i="1" s="1"/>
  <c r="K243" i="1"/>
  <c r="R128" i="1"/>
  <c r="S128" i="1" s="1"/>
  <c r="K128" i="1"/>
  <c r="R1232" i="1"/>
  <c r="S1232" i="1" s="1"/>
  <c r="K1232" i="1"/>
  <c r="R1160" i="1"/>
  <c r="S1160" i="1" s="1"/>
  <c r="K1160" i="1"/>
  <c r="R699" i="1"/>
  <c r="S699" i="1" s="1"/>
  <c r="K699" i="1"/>
  <c r="R354" i="1"/>
  <c r="S354" i="1" s="1"/>
  <c r="K354" i="1"/>
  <c r="R525" i="1"/>
  <c r="S525" i="1" s="1"/>
  <c r="K525" i="1"/>
  <c r="R579" i="1"/>
  <c r="S579" i="1" s="1"/>
  <c r="K579" i="1"/>
  <c r="R271" i="1"/>
  <c r="S271" i="1" s="1"/>
  <c r="K271" i="1"/>
  <c r="R419" i="1"/>
  <c r="S419" i="1" s="1"/>
  <c r="K419" i="1"/>
  <c r="R1457" i="1"/>
  <c r="S1457" i="1" s="1"/>
  <c r="K1457" i="1"/>
  <c r="R45" i="1"/>
  <c r="S45" i="1" s="1"/>
  <c r="K45" i="1"/>
  <c r="R213" i="1"/>
  <c r="S213" i="1" s="1"/>
  <c r="K213" i="1"/>
  <c r="R705" i="1"/>
  <c r="S705" i="1" s="1"/>
  <c r="K705" i="1"/>
  <c r="R884" i="1"/>
  <c r="S884" i="1" s="1"/>
  <c r="K884" i="1"/>
  <c r="R1465" i="1"/>
  <c r="S1465" i="1" s="1"/>
  <c r="K1465" i="1"/>
  <c r="R211" i="1"/>
  <c r="S211" i="1" s="1"/>
  <c r="K211" i="1"/>
  <c r="R404" i="1"/>
  <c r="S404" i="1" s="1"/>
  <c r="K404" i="1"/>
  <c r="R1172" i="1"/>
  <c r="S1172" i="1" s="1"/>
  <c r="K1172" i="1"/>
  <c r="R1178" i="1"/>
  <c r="S1178" i="1" s="1"/>
  <c r="K1178" i="1"/>
  <c r="R988" i="1"/>
  <c r="S988" i="1" s="1"/>
  <c r="K988" i="1"/>
  <c r="R359" i="1"/>
  <c r="S359" i="1" s="1"/>
  <c r="K359" i="1"/>
  <c r="R1439" i="1"/>
  <c r="S1439" i="1" s="1"/>
  <c r="K1439" i="1"/>
  <c r="R471" i="1"/>
  <c r="S471" i="1" s="1"/>
  <c r="K471" i="1"/>
  <c r="R1061" i="1"/>
  <c r="S1061" i="1" s="1"/>
  <c r="K1061" i="1"/>
  <c r="R63" i="1"/>
  <c r="S63" i="1" s="1"/>
  <c r="K63" i="1"/>
  <c r="R320" i="1"/>
  <c r="S320" i="1" s="1"/>
  <c r="K320" i="1"/>
  <c r="R1117" i="1"/>
  <c r="S1117" i="1" s="1"/>
  <c r="K1117" i="1"/>
  <c r="R216" i="1"/>
  <c r="S216" i="1" s="1"/>
  <c r="K216" i="1"/>
  <c r="R1221" i="1"/>
  <c r="S1221" i="1" s="1"/>
  <c r="K1221" i="1"/>
  <c r="R316" i="1"/>
  <c r="S316" i="1" s="1"/>
  <c r="K316" i="1"/>
  <c r="R890" i="1"/>
  <c r="S890" i="1" s="1"/>
  <c r="K890" i="1"/>
  <c r="R1022" i="1"/>
  <c r="S1022" i="1" s="1"/>
  <c r="K1022" i="1"/>
  <c r="R385" i="1"/>
  <c r="S385" i="1" s="1"/>
  <c r="K385" i="1"/>
  <c r="R1102" i="1"/>
  <c r="S1102" i="1" s="1"/>
  <c r="K1102" i="1"/>
  <c r="R1235" i="1"/>
  <c r="S1235" i="1" s="1"/>
  <c r="K1235" i="1"/>
  <c r="R703" i="1"/>
  <c r="S703" i="1" s="1"/>
  <c r="K703" i="1"/>
  <c r="R242" i="1"/>
  <c r="S242" i="1" s="1"/>
  <c r="K242" i="1"/>
  <c r="R482" i="1"/>
  <c r="S482" i="1" s="1"/>
  <c r="K482" i="1"/>
  <c r="R1402" i="1"/>
  <c r="S1402" i="1" s="1"/>
  <c r="K1402" i="1"/>
  <c r="R1204" i="1"/>
  <c r="S1204" i="1" s="1"/>
  <c r="K1204" i="1"/>
  <c r="R288" i="1"/>
  <c r="S288" i="1" s="1"/>
  <c r="K288" i="1"/>
  <c r="R203" i="1"/>
  <c r="S203" i="1" s="1"/>
  <c r="K203" i="1"/>
  <c r="R55" i="1"/>
  <c r="S55" i="1" s="1"/>
  <c r="K55" i="1"/>
  <c r="R457" i="1"/>
  <c r="S457" i="1" s="1"/>
  <c r="K457" i="1"/>
  <c r="R913" i="1"/>
  <c r="S913" i="1" s="1"/>
  <c r="K913" i="1"/>
  <c r="R1444" i="1"/>
  <c r="S1444" i="1" s="1"/>
  <c r="K1444" i="1"/>
  <c r="R1441" i="1"/>
  <c r="S1441" i="1" s="1"/>
  <c r="K1441" i="1"/>
  <c r="R246" i="1"/>
  <c r="S246" i="1" s="1"/>
  <c r="K246" i="1"/>
  <c r="R494" i="1"/>
  <c r="S494" i="1" s="1"/>
  <c r="K494" i="1"/>
  <c r="R964" i="1"/>
  <c r="S964" i="1" s="1"/>
  <c r="K964" i="1"/>
  <c r="R612" i="1"/>
  <c r="S612" i="1" s="1"/>
  <c r="K612" i="1"/>
  <c r="R1321" i="1"/>
  <c r="S1321" i="1" s="1"/>
  <c r="K1321" i="1"/>
  <c r="R747" i="1"/>
  <c r="S747" i="1" s="1"/>
  <c r="K747" i="1"/>
  <c r="R784" i="1"/>
  <c r="S784" i="1" s="1"/>
  <c r="K784" i="1"/>
  <c r="R1216" i="1"/>
  <c r="S1216" i="1" s="1"/>
  <c r="K1216" i="1"/>
  <c r="R677" i="1"/>
  <c r="S677" i="1" s="1"/>
  <c r="K677" i="1"/>
  <c r="R337" i="1"/>
  <c r="S337" i="1" s="1"/>
  <c r="K337" i="1"/>
  <c r="R1400" i="1"/>
  <c r="S1400" i="1" s="1"/>
  <c r="K1400" i="1"/>
  <c r="R334" i="1"/>
  <c r="S334" i="1" s="1"/>
  <c r="K334" i="1"/>
  <c r="R891" i="1"/>
  <c r="S891" i="1" s="1"/>
  <c r="K891" i="1"/>
  <c r="R1142" i="1"/>
  <c r="S1142" i="1" s="1"/>
  <c r="K1142" i="1"/>
  <c r="R534" i="1"/>
  <c r="S534" i="1" s="1"/>
  <c r="K534" i="1"/>
  <c r="R1468" i="1"/>
  <c r="S1468" i="1" s="1"/>
  <c r="K1468" i="1"/>
  <c r="R1059" i="1"/>
  <c r="S1059" i="1" s="1"/>
  <c r="K1059" i="1"/>
  <c r="R1236" i="1"/>
  <c r="S1236" i="1" s="1"/>
  <c r="K1236" i="1"/>
  <c r="R938" i="1"/>
  <c r="S938" i="1" s="1"/>
  <c r="K938" i="1"/>
  <c r="R382" i="1"/>
  <c r="S382" i="1" s="1"/>
  <c r="K382" i="1"/>
  <c r="R258" i="1"/>
  <c r="S258" i="1" s="1"/>
  <c r="K258" i="1"/>
  <c r="R1126" i="1"/>
  <c r="S1126" i="1" s="1"/>
  <c r="K1126" i="1"/>
  <c r="R531" i="1"/>
  <c r="S531" i="1" s="1"/>
  <c r="K531" i="1"/>
  <c r="R266" i="1"/>
  <c r="S266" i="1" s="1"/>
  <c r="K266" i="1"/>
  <c r="R1244" i="1"/>
  <c r="S1244" i="1" s="1"/>
  <c r="K1244" i="1"/>
  <c r="R408" i="1"/>
  <c r="S408" i="1" s="1"/>
  <c r="K408" i="1"/>
  <c r="R68" i="1"/>
  <c r="S68" i="1" s="1"/>
  <c r="K68" i="1"/>
  <c r="R598" i="1"/>
  <c r="S598" i="1" s="1"/>
  <c r="K598" i="1"/>
  <c r="R260" i="1"/>
  <c r="S260" i="1" s="1"/>
  <c r="K260" i="1"/>
  <c r="R96" i="1"/>
  <c r="S96" i="1" s="1"/>
  <c r="K96" i="1"/>
  <c r="R825" i="1"/>
  <c r="S825" i="1" s="1"/>
  <c r="K825" i="1"/>
  <c r="R902" i="1"/>
  <c r="S902" i="1" s="1"/>
  <c r="K902" i="1"/>
  <c r="R553" i="1"/>
  <c r="S553" i="1" s="1"/>
  <c r="K553" i="1"/>
  <c r="R1177" i="1"/>
  <c r="S1177" i="1" s="1"/>
  <c r="K1177" i="1"/>
  <c r="R1383" i="1"/>
  <c r="S1383" i="1" s="1"/>
  <c r="K1383" i="1"/>
  <c r="R295" i="1"/>
  <c r="S295" i="1" s="1"/>
  <c r="K295" i="1"/>
  <c r="R599" i="1"/>
  <c r="S599" i="1" s="1"/>
  <c r="K599" i="1"/>
  <c r="R548" i="1"/>
  <c r="S548" i="1" s="1"/>
  <c r="K548" i="1"/>
  <c r="R567" i="1"/>
  <c r="S567" i="1" s="1"/>
  <c r="K567" i="1"/>
  <c r="R223" i="1"/>
  <c r="S223" i="1" s="1"/>
  <c r="K223" i="1"/>
  <c r="R675" i="1"/>
  <c r="S675" i="1" s="1"/>
  <c r="K675" i="1"/>
  <c r="R814" i="1"/>
  <c r="S814" i="1" s="1"/>
  <c r="K814" i="1"/>
  <c r="R141" i="1"/>
  <c r="S141" i="1" s="1"/>
  <c r="K141" i="1"/>
  <c r="R1052" i="1"/>
  <c r="S1052" i="1" s="1"/>
  <c r="K1052" i="1"/>
  <c r="R318" i="1"/>
  <c r="S318" i="1" s="1"/>
  <c r="K318" i="1"/>
  <c r="R1291" i="1"/>
  <c r="S1291" i="1" s="1"/>
  <c r="K1291" i="1"/>
  <c r="R1143" i="1"/>
  <c r="S1143" i="1" s="1"/>
  <c r="K1143" i="1"/>
  <c r="R1096" i="1"/>
  <c r="S1096" i="1" s="1"/>
  <c r="K1096" i="1"/>
  <c r="R442" i="1"/>
  <c r="S442" i="1" s="1"/>
  <c r="K442" i="1"/>
  <c r="R29" i="1"/>
  <c r="S29" i="1" s="1"/>
  <c r="K29" i="1"/>
  <c r="R1155" i="1"/>
  <c r="S1155" i="1" s="1"/>
  <c r="K1155" i="1"/>
  <c r="R1268" i="1"/>
  <c r="S1268" i="1" s="1"/>
  <c r="K1268" i="1"/>
  <c r="R139" i="1"/>
  <c r="S139" i="1" s="1"/>
  <c r="K139" i="1"/>
  <c r="R190" i="1"/>
  <c r="S190" i="1" s="1"/>
  <c r="K190" i="1"/>
  <c r="R1196" i="1"/>
  <c r="S1196" i="1" s="1"/>
  <c r="K1196" i="1"/>
  <c r="R1084" i="1"/>
  <c r="S1084" i="1" s="1"/>
  <c r="K1084" i="1"/>
  <c r="R554" i="1"/>
  <c r="S554" i="1" s="1"/>
  <c r="K554" i="1"/>
  <c r="R839" i="1"/>
  <c r="S839" i="1" s="1"/>
  <c r="K839" i="1"/>
  <c r="R643" i="1"/>
  <c r="S643" i="1" s="1"/>
  <c r="K643" i="1"/>
  <c r="R809" i="1"/>
  <c r="S809" i="1" s="1"/>
  <c r="K809" i="1"/>
  <c r="R187" i="1"/>
  <c r="S187" i="1" s="1"/>
  <c r="K187" i="1"/>
  <c r="R1362" i="1"/>
  <c r="S1362" i="1" s="1"/>
  <c r="K1362" i="1"/>
  <c r="R308" i="1"/>
  <c r="S308" i="1" s="1"/>
  <c r="K308" i="1"/>
  <c r="R757" i="1"/>
  <c r="S757" i="1" s="1"/>
  <c r="K757" i="1"/>
  <c r="R1298" i="1"/>
  <c r="S1298" i="1" s="1"/>
  <c r="K1298" i="1"/>
  <c r="R66" i="1"/>
  <c r="S66" i="1" s="1"/>
  <c r="K66" i="1"/>
  <c r="R64" i="1"/>
  <c r="S64" i="1" s="1"/>
  <c r="K64" i="1"/>
  <c r="R995" i="1"/>
  <c r="S995" i="1" s="1"/>
  <c r="K995" i="1"/>
  <c r="R1301" i="1"/>
  <c r="S1301" i="1" s="1"/>
  <c r="K1301" i="1"/>
  <c r="R697" i="1"/>
  <c r="S697" i="1" s="1"/>
  <c r="K697" i="1"/>
  <c r="R1464" i="1"/>
  <c r="S1464" i="1" s="1"/>
  <c r="K1464" i="1"/>
  <c r="R1206" i="1"/>
  <c r="S1206" i="1" s="1"/>
  <c r="K1206" i="1"/>
  <c r="R753" i="1"/>
  <c r="S753" i="1" s="1"/>
  <c r="K753" i="1"/>
  <c r="R14" i="1"/>
  <c r="S14" i="1" s="1"/>
  <c r="K14" i="1"/>
  <c r="R379" i="1"/>
  <c r="S379" i="1" s="1"/>
  <c r="K379" i="1"/>
  <c r="R970" i="1"/>
  <c r="S970" i="1" s="1"/>
  <c r="K970" i="1"/>
  <c r="R157" i="1"/>
  <c r="S157" i="1" s="1"/>
  <c r="K157" i="1"/>
  <c r="R1053" i="1"/>
  <c r="S1053" i="1" s="1"/>
  <c r="K1053" i="1"/>
  <c r="R999" i="1"/>
  <c r="S999" i="1" s="1"/>
  <c r="K999" i="1"/>
  <c r="R1161" i="1"/>
  <c r="S1161" i="1" s="1"/>
  <c r="K1161" i="1"/>
  <c r="R1138" i="1"/>
  <c r="S1138" i="1" s="1"/>
  <c r="K1138" i="1"/>
  <c r="R725" i="1"/>
  <c r="S725" i="1" s="1"/>
  <c r="K725" i="1"/>
  <c r="R1267" i="1"/>
  <c r="S1267" i="1" s="1"/>
  <c r="K1267" i="1"/>
  <c r="R915" i="1"/>
  <c r="S915" i="1" s="1"/>
  <c r="K915" i="1"/>
  <c r="R590" i="1"/>
  <c r="S590" i="1" s="1"/>
  <c r="K590" i="1"/>
  <c r="R265" i="1"/>
  <c r="S265" i="1" s="1"/>
  <c r="K265" i="1"/>
  <c r="R1364" i="1"/>
  <c r="S1364" i="1" s="1"/>
  <c r="K1364" i="1"/>
  <c r="R485" i="1"/>
  <c r="S485" i="1" s="1"/>
  <c r="K485" i="1"/>
  <c r="R987" i="1"/>
  <c r="S987" i="1" s="1"/>
  <c r="K987" i="1"/>
  <c r="R222" i="1"/>
  <c r="S222" i="1" s="1"/>
  <c r="K222" i="1"/>
  <c r="R1028" i="1"/>
  <c r="S1028" i="1" s="1"/>
  <c r="K1028" i="1"/>
  <c r="R70" i="1"/>
  <c r="S70" i="1" s="1"/>
  <c r="K70" i="1"/>
  <c r="R236" i="1"/>
  <c r="S236" i="1" s="1"/>
  <c r="K236" i="1"/>
  <c r="R1039" i="1"/>
  <c r="S1039" i="1" s="1"/>
  <c r="K1039" i="1"/>
  <c r="R155" i="1"/>
  <c r="S155" i="1" s="1"/>
  <c r="K155" i="1"/>
  <c r="R638" i="1"/>
  <c r="S638" i="1" s="1"/>
  <c r="K638" i="1"/>
  <c r="R681" i="1"/>
  <c r="S681" i="1" s="1"/>
  <c r="K681" i="1"/>
  <c r="R497" i="1"/>
  <c r="S497" i="1" s="1"/>
  <c r="K497" i="1"/>
  <c r="R131" i="1"/>
  <c r="S131" i="1" s="1"/>
  <c r="K131" i="1"/>
  <c r="R869" i="1"/>
  <c r="S869" i="1" s="1"/>
  <c r="K869" i="1"/>
  <c r="R224" i="1"/>
  <c r="S224" i="1" s="1"/>
  <c r="K224" i="1"/>
  <c r="R724" i="1"/>
  <c r="S724" i="1" s="1"/>
  <c r="K724" i="1"/>
  <c r="R512" i="1"/>
  <c r="S512" i="1" s="1"/>
  <c r="K512" i="1"/>
  <c r="R527" i="1"/>
  <c r="S527" i="1" s="1"/>
  <c r="K527" i="1"/>
  <c r="R479" i="1"/>
  <c r="S479" i="1" s="1"/>
  <c r="K479" i="1"/>
  <c r="R572" i="1"/>
  <c r="S572" i="1" s="1"/>
  <c r="K572" i="1"/>
  <c r="R250" i="1"/>
  <c r="S250" i="1" s="1"/>
  <c r="K250" i="1"/>
  <c r="R851" i="1"/>
  <c r="S851" i="1" s="1"/>
  <c r="K851" i="1"/>
  <c r="R237" i="1"/>
  <c r="S237" i="1" s="1"/>
  <c r="K237" i="1"/>
  <c r="R656" i="1"/>
  <c r="S656" i="1" s="1"/>
  <c r="K656" i="1"/>
  <c r="R1339" i="1"/>
  <c r="S1339" i="1" s="1"/>
  <c r="K1339" i="1"/>
  <c r="R350" i="1"/>
  <c r="S350" i="1" s="1"/>
  <c r="K350" i="1"/>
  <c r="R696" i="1"/>
  <c r="S696" i="1" s="1"/>
  <c r="K696" i="1"/>
  <c r="R1017" i="1"/>
  <c r="S1017" i="1" s="1"/>
  <c r="K1017" i="1"/>
  <c r="R841" i="1"/>
  <c r="S841" i="1" s="1"/>
  <c r="K841" i="1"/>
  <c r="R626" i="1"/>
  <c r="S626" i="1" s="1"/>
  <c r="K626" i="1"/>
  <c r="R774" i="1"/>
  <c r="S774" i="1" s="1"/>
  <c r="K774" i="1"/>
  <c r="R85" i="1"/>
  <c r="S85" i="1" s="1"/>
  <c r="K85" i="1"/>
  <c r="R1249" i="1"/>
  <c r="S1249" i="1" s="1"/>
  <c r="K1249" i="1"/>
  <c r="R1209" i="1"/>
  <c r="S1209" i="1" s="1"/>
  <c r="K1209" i="1"/>
  <c r="R1025" i="1"/>
  <c r="S1025" i="1" s="1"/>
  <c r="K1025" i="1"/>
  <c r="R1037" i="1"/>
  <c r="S1037" i="1" s="1"/>
  <c r="K1037" i="1"/>
  <c r="R1188" i="1"/>
  <c r="S1188" i="1" s="1"/>
  <c r="K1188" i="1"/>
  <c r="R396" i="1"/>
  <c r="S396" i="1" s="1"/>
  <c r="K396" i="1"/>
  <c r="R758" i="1"/>
  <c r="S758" i="1" s="1"/>
  <c r="K758" i="1"/>
  <c r="R805" i="1"/>
  <c r="S805" i="1" s="1"/>
  <c r="K805" i="1"/>
  <c r="R20" i="1"/>
  <c r="S20" i="1" s="1"/>
  <c r="K20" i="1"/>
  <c r="R1198" i="1"/>
  <c r="S1198" i="1" s="1"/>
  <c r="K1198" i="1"/>
  <c r="R1082" i="1"/>
  <c r="S1082" i="1" s="1"/>
  <c r="K1082" i="1"/>
  <c r="R192" i="1"/>
  <c r="S192" i="1" s="1"/>
  <c r="K192" i="1"/>
  <c r="R1057" i="1"/>
  <c r="S1057" i="1" s="1"/>
  <c r="K1057" i="1"/>
  <c r="R1030" i="1"/>
  <c r="S1030" i="1" s="1"/>
  <c r="K1030" i="1"/>
  <c r="R961" i="1"/>
  <c r="S961" i="1" s="1"/>
  <c r="K961" i="1"/>
  <c r="R393" i="1"/>
  <c r="S393" i="1" s="1"/>
  <c r="K393" i="1"/>
  <c r="R470" i="1"/>
  <c r="S470" i="1" s="1"/>
  <c r="K470" i="1"/>
  <c r="R449" i="1"/>
  <c r="S449" i="1" s="1"/>
  <c r="K449" i="1"/>
  <c r="R191" i="1"/>
  <c r="S191" i="1" s="1"/>
  <c r="K191" i="1"/>
  <c r="R228" i="1"/>
  <c r="S228" i="1" s="1"/>
  <c r="K228" i="1"/>
  <c r="R1436" i="1"/>
  <c r="S1436" i="1" s="1"/>
  <c r="K1436" i="1"/>
  <c r="R640" i="1"/>
  <c r="S640" i="1" s="1"/>
  <c r="K640" i="1"/>
  <c r="R1128" i="1"/>
  <c r="S1128" i="1" s="1"/>
  <c r="K1128" i="1"/>
  <c r="R84" i="1"/>
  <c r="S84" i="1" s="1"/>
  <c r="K84" i="1"/>
  <c r="R607" i="1"/>
  <c r="S607" i="1" s="1"/>
  <c r="K607" i="1"/>
  <c r="R301" i="1"/>
  <c r="S301" i="1" s="1"/>
  <c r="K301" i="1"/>
  <c r="R616" i="1"/>
  <c r="S616" i="1" s="1"/>
  <c r="K616" i="1"/>
  <c r="R943" i="1"/>
  <c r="S943" i="1" s="1"/>
  <c r="K943" i="1"/>
  <c r="R1169" i="1"/>
  <c r="S1169" i="1" s="1"/>
  <c r="K1169" i="1"/>
  <c r="R1432" i="1"/>
  <c r="S1432" i="1" s="1"/>
  <c r="K1432" i="1"/>
  <c r="R1115" i="1"/>
  <c r="S1115" i="1" s="1"/>
  <c r="K1115" i="1"/>
  <c r="R117" i="1"/>
  <c r="S117" i="1" s="1"/>
  <c r="K117" i="1"/>
  <c r="R31" i="1"/>
  <c r="S31" i="1" s="1"/>
  <c r="K31" i="1"/>
  <c r="R309" i="1"/>
  <c r="S309" i="1" s="1"/>
  <c r="K309" i="1"/>
  <c r="R1107" i="1"/>
  <c r="S1107" i="1" s="1"/>
  <c r="K1107" i="1"/>
  <c r="R806" i="1"/>
  <c r="S806" i="1" s="1"/>
  <c r="K806" i="1"/>
  <c r="R744" i="1"/>
  <c r="S744" i="1" s="1"/>
  <c r="K744" i="1"/>
  <c r="R800" i="1"/>
  <c r="S800" i="1" s="1"/>
  <c r="K800" i="1"/>
  <c r="R733" i="1"/>
  <c r="S733" i="1" s="1"/>
  <c r="K733" i="1"/>
  <c r="R1091" i="1"/>
  <c r="S1091" i="1" s="1"/>
  <c r="K1091" i="1"/>
  <c r="R169" i="1"/>
  <c r="S169" i="1" s="1"/>
  <c r="K169" i="1"/>
  <c r="R690" i="1"/>
  <c r="S690" i="1" s="1"/>
  <c r="K690" i="1"/>
  <c r="R983" i="1"/>
  <c r="S983" i="1" s="1"/>
  <c r="K983" i="1"/>
  <c r="R1355" i="1"/>
  <c r="S1355" i="1" s="1"/>
  <c r="K1355" i="1"/>
  <c r="R941" i="1"/>
  <c r="S941" i="1" s="1"/>
  <c r="K941" i="1"/>
  <c r="R1414" i="1"/>
  <c r="S1414" i="1" s="1"/>
  <c r="K1414" i="1"/>
  <c r="R1163" i="1"/>
  <c r="S1163" i="1" s="1"/>
  <c r="K1163" i="1"/>
  <c r="R916" i="1"/>
  <c r="S916" i="1" s="1"/>
  <c r="K916" i="1"/>
  <c r="R795" i="1"/>
  <c r="S795" i="1" s="1"/>
  <c r="K795" i="1"/>
  <c r="R143" i="1"/>
  <c r="S143" i="1" s="1"/>
  <c r="K143" i="1"/>
  <c r="R1344" i="1"/>
  <c r="S1344" i="1" s="1"/>
  <c r="K1344" i="1"/>
  <c r="R1370" i="1"/>
  <c r="S1370" i="1" s="1"/>
  <c r="K1370" i="1"/>
  <c r="R342" i="1"/>
  <c r="S342" i="1" s="1"/>
  <c r="K342" i="1"/>
  <c r="R1016" i="1"/>
  <c r="S1016" i="1" s="1"/>
  <c r="K1016" i="1"/>
  <c r="R1359" i="1"/>
  <c r="S1359" i="1" s="1"/>
  <c r="K1359" i="1"/>
  <c r="R920" i="1"/>
  <c r="S920" i="1" s="1"/>
  <c r="K920" i="1"/>
  <c r="R667" i="1"/>
  <c r="S667" i="1" s="1"/>
  <c r="K667" i="1"/>
  <c r="R508" i="1"/>
  <c r="S508" i="1" s="1"/>
  <c r="K508" i="1"/>
  <c r="R35" i="1"/>
  <c r="S35" i="1" s="1"/>
  <c r="K35" i="1"/>
  <c r="R411" i="1"/>
  <c r="S411" i="1" s="1"/>
  <c r="K411" i="1"/>
  <c r="R1156" i="1"/>
  <c r="S1156" i="1" s="1"/>
  <c r="K1156" i="1"/>
  <c r="R372" i="1"/>
  <c r="S372" i="1" s="1"/>
  <c r="K372" i="1"/>
  <c r="R1389" i="1"/>
  <c r="S1389" i="1" s="1"/>
  <c r="K1389" i="1"/>
  <c r="R617" i="1"/>
  <c r="S617" i="1" s="1"/>
  <c r="K617" i="1"/>
  <c r="R362" i="1"/>
  <c r="S362" i="1" s="1"/>
  <c r="K362" i="1"/>
  <c r="R997" i="1"/>
  <c r="S997" i="1" s="1"/>
  <c r="K997" i="1"/>
  <c r="R375" i="1"/>
  <c r="S375" i="1" s="1"/>
  <c r="K375" i="1"/>
  <c r="R77" i="1"/>
  <c r="S77" i="1" s="1"/>
  <c r="K77" i="1"/>
  <c r="R11" i="1"/>
  <c r="S11" i="1" s="1"/>
  <c r="K11" i="1"/>
  <c r="R746" i="1"/>
  <c r="S746" i="1" s="1"/>
  <c r="K746" i="1"/>
  <c r="R1175" i="1"/>
  <c r="S1175" i="1" s="1"/>
  <c r="K1175" i="1"/>
  <c r="R898" i="1"/>
  <c r="S898" i="1" s="1"/>
  <c r="K898" i="1"/>
  <c r="R124" i="1"/>
  <c r="S124" i="1" s="1"/>
  <c r="K124" i="1"/>
  <c r="R870" i="1"/>
  <c r="S870" i="1" s="1"/>
  <c r="K870" i="1"/>
  <c r="R1377" i="1"/>
  <c r="S1377" i="1" s="1"/>
  <c r="K1377" i="1"/>
  <c r="R458" i="1"/>
  <c r="S458" i="1" s="1"/>
  <c r="K458" i="1"/>
  <c r="R1341" i="1"/>
  <c r="S1341" i="1" s="1"/>
  <c r="K1341" i="1"/>
  <c r="R1051" i="1"/>
  <c r="S1051" i="1" s="1"/>
  <c r="K1051" i="1"/>
  <c r="R942" i="1"/>
  <c r="S942" i="1" s="1"/>
  <c r="K942" i="1"/>
  <c r="R1437" i="1"/>
  <c r="S1437" i="1" s="1"/>
  <c r="K1437" i="1"/>
  <c r="R270" i="1"/>
  <c r="S270" i="1" s="1"/>
  <c r="K270" i="1"/>
  <c r="R927" i="1"/>
  <c r="S927" i="1" s="1"/>
  <c r="K927" i="1"/>
  <c r="R25" i="1"/>
  <c r="S25" i="1" s="1"/>
  <c r="K25" i="1"/>
  <c r="R431" i="1"/>
  <c r="S431" i="1" s="1"/>
  <c r="K431" i="1"/>
  <c r="R563" i="1"/>
  <c r="S563" i="1" s="1"/>
  <c r="K563" i="1"/>
  <c r="R787" i="1"/>
  <c r="S787" i="1" s="1"/>
  <c r="K787" i="1"/>
  <c r="R253" i="1"/>
  <c r="S253" i="1" s="1"/>
  <c r="K253" i="1"/>
  <c r="R493" i="1"/>
  <c r="S493" i="1" s="1"/>
  <c r="K493" i="1"/>
  <c r="R300" i="1"/>
  <c r="S300" i="1" s="1"/>
  <c r="K300" i="1"/>
  <c r="R200" i="1"/>
  <c r="S200" i="1" s="1"/>
  <c r="K200" i="1"/>
  <c r="R90" i="1"/>
  <c r="S90" i="1" s="1"/>
  <c r="K90" i="1"/>
  <c r="R30" i="1"/>
  <c r="S30" i="1" s="1"/>
  <c r="K30" i="1"/>
  <c r="R235" i="1"/>
  <c r="S235" i="1" s="1"/>
  <c r="K235" i="1"/>
  <c r="R1440" i="1"/>
  <c r="S1440" i="1" s="1"/>
  <c r="K1440" i="1"/>
  <c r="R291" i="1"/>
  <c r="S291" i="1" s="1"/>
  <c r="K291" i="1"/>
  <c r="R374" i="1"/>
  <c r="S374" i="1" s="1"/>
  <c r="K374" i="1"/>
  <c r="R692" i="1"/>
  <c r="S692" i="1" s="1"/>
  <c r="K692" i="1"/>
  <c r="R977" i="1"/>
  <c r="S977" i="1" s="1"/>
  <c r="K977" i="1"/>
  <c r="R501" i="1"/>
  <c r="S501" i="1" s="1"/>
  <c r="K501" i="1"/>
  <c r="R256" i="1"/>
  <c r="S256" i="1" s="1"/>
  <c r="K256" i="1"/>
  <c r="R398" i="1"/>
  <c r="S398" i="1" s="1"/>
  <c r="K398" i="1"/>
  <c r="R118" i="1"/>
  <c r="S118" i="1" s="1"/>
  <c r="K118" i="1"/>
  <c r="R1180" i="1"/>
  <c r="S1180" i="1" s="1"/>
  <c r="K1180" i="1"/>
  <c r="R1271" i="1"/>
  <c r="S1271" i="1" s="1"/>
  <c r="K1271" i="1"/>
  <c r="R74" i="1"/>
  <c r="S74" i="1" s="1"/>
  <c r="K74" i="1"/>
  <c r="R1348" i="1"/>
  <c r="S1348" i="1" s="1"/>
  <c r="K1348" i="1"/>
  <c r="R1224" i="1"/>
  <c r="S1224" i="1" s="1"/>
  <c r="K1224" i="1"/>
  <c r="R981" i="1"/>
  <c r="S981" i="1" s="1"/>
  <c r="K981" i="1"/>
  <c r="R783" i="1"/>
  <c r="S783" i="1" s="1"/>
  <c r="K783" i="1"/>
  <c r="R544" i="1"/>
  <c r="S544" i="1" s="1"/>
  <c r="K544" i="1"/>
  <c r="R1005" i="1"/>
  <c r="S1005" i="1" s="1"/>
  <c r="K1005" i="1"/>
  <c r="R466" i="1"/>
  <c r="S466" i="1" s="1"/>
  <c r="K466" i="1"/>
  <c r="R172" i="1"/>
  <c r="S172" i="1" s="1"/>
  <c r="K172" i="1"/>
  <c r="R721" i="1"/>
  <c r="S721" i="1" s="1"/>
  <c r="K721" i="1"/>
  <c r="R980" i="1"/>
  <c r="S980" i="1" s="1"/>
  <c r="K980" i="1"/>
  <c r="R205" i="1"/>
  <c r="S205" i="1" s="1"/>
  <c r="K205" i="1"/>
  <c r="R1371" i="1"/>
  <c r="S1371" i="1" s="1"/>
  <c r="K1371" i="1"/>
  <c r="R51" i="1"/>
  <c r="S51" i="1" s="1"/>
  <c r="K51" i="1"/>
  <c r="R490" i="1"/>
  <c r="S490" i="1" s="1"/>
  <c r="K490" i="1"/>
  <c r="R330" i="1"/>
  <c r="S330" i="1" s="1"/>
  <c r="K330" i="1"/>
  <c r="R770" i="1"/>
  <c r="S770" i="1" s="1"/>
  <c r="K770" i="1"/>
  <c r="R1245" i="1"/>
  <c r="S1245" i="1" s="1"/>
  <c r="K1245" i="1"/>
  <c r="R1379" i="1"/>
  <c r="S1379" i="1" s="1"/>
  <c r="K1379" i="1"/>
  <c r="R453" i="1"/>
  <c r="S453" i="1" s="1"/>
  <c r="K453" i="1"/>
  <c r="R865" i="1"/>
  <c r="S865" i="1" s="1"/>
  <c r="K865" i="1"/>
  <c r="R1395" i="1"/>
  <c r="S1395" i="1" s="1"/>
  <c r="K1395" i="1"/>
  <c r="R41" i="1"/>
  <c r="S41" i="1" s="1"/>
  <c r="K41" i="1"/>
  <c r="R1157" i="1"/>
  <c r="S1157" i="1" s="1"/>
  <c r="K1157" i="1"/>
  <c r="R252" i="1"/>
  <c r="S252" i="1" s="1"/>
  <c r="K252" i="1"/>
  <c r="R1334" i="1"/>
  <c r="S1334" i="1" s="1"/>
  <c r="K1334" i="1"/>
  <c r="R174" i="1"/>
  <c r="S174" i="1" s="1"/>
  <c r="K174" i="1"/>
  <c r="R648" i="1"/>
  <c r="S648" i="1" s="1"/>
  <c r="K648" i="1"/>
  <c r="R299" i="1"/>
  <c r="S299" i="1" s="1"/>
  <c r="K299" i="1"/>
  <c r="R965" i="1"/>
  <c r="S965" i="1" s="1"/>
  <c r="K965" i="1"/>
  <c r="R347" i="1"/>
  <c r="S347" i="1" s="1"/>
  <c r="K347" i="1"/>
  <c r="R557" i="1"/>
  <c r="S557" i="1" s="1"/>
  <c r="K557" i="1"/>
  <c r="R441" i="1"/>
  <c r="S441" i="1" s="1"/>
  <c r="K441" i="1"/>
  <c r="R1195" i="1"/>
  <c r="S1195" i="1" s="1"/>
  <c r="K1195" i="1"/>
  <c r="R1382" i="1"/>
  <c r="S1382" i="1" s="1"/>
  <c r="K1382" i="1"/>
  <c r="R401" i="1"/>
  <c r="S401" i="1" s="1"/>
  <c r="K401" i="1"/>
  <c r="R1286" i="1"/>
  <c r="S1286" i="1" s="1"/>
  <c r="K1286" i="1"/>
  <c r="R843" i="1"/>
  <c r="S843" i="1" s="1"/>
  <c r="K843" i="1"/>
  <c r="R47" i="1"/>
  <c r="S47" i="1" s="1"/>
  <c r="K47" i="1"/>
  <c r="R402" i="1"/>
  <c r="S402" i="1" s="1"/>
  <c r="K402" i="1"/>
  <c r="R1233" i="1"/>
  <c r="S1233" i="1" s="1"/>
  <c r="K1233" i="1"/>
  <c r="R594" i="1"/>
  <c r="S594" i="1" s="1"/>
  <c r="K594" i="1"/>
  <c r="R1010" i="1"/>
  <c r="S1010" i="1" s="1"/>
  <c r="K1010" i="1"/>
  <c r="R1310" i="1"/>
  <c r="S1310" i="1" s="1"/>
  <c r="K1310" i="1"/>
  <c r="R232" i="1"/>
  <c r="S232" i="1" s="1"/>
  <c r="K232" i="1"/>
  <c r="R737" i="1"/>
  <c r="S737" i="1" s="1"/>
  <c r="K737" i="1"/>
  <c r="R580" i="1"/>
  <c r="S580" i="1" s="1"/>
  <c r="K580" i="1"/>
  <c r="R971" i="1"/>
  <c r="S971" i="1" s="1"/>
  <c r="K971" i="1"/>
  <c r="R34" i="1"/>
  <c r="S34" i="1" s="1"/>
  <c r="K34" i="1"/>
  <c r="R303" i="1"/>
  <c r="S303" i="1" s="1"/>
  <c r="K303" i="1"/>
  <c r="R666" i="1"/>
  <c r="S666" i="1" s="1"/>
  <c r="K666" i="1"/>
  <c r="R43" i="1"/>
  <c r="S43" i="1" s="1"/>
  <c r="K43" i="1"/>
  <c r="R371" i="1"/>
  <c r="S371" i="1" s="1"/>
  <c r="K371" i="1"/>
  <c r="R1103" i="1"/>
  <c r="S1103" i="1" s="1"/>
  <c r="K1103" i="1"/>
  <c r="R61" i="1"/>
  <c r="S61" i="1" s="1"/>
  <c r="K61" i="1"/>
  <c r="R468" i="1"/>
  <c r="S468" i="1" s="1"/>
  <c r="K468" i="1"/>
  <c r="R126" i="1"/>
  <c r="S126" i="1" s="1"/>
  <c r="K126" i="1"/>
  <c r="R102" i="1"/>
  <c r="S102" i="1" s="1"/>
  <c r="K102" i="1"/>
  <c r="R918" i="1"/>
  <c r="S918" i="1" s="1"/>
  <c r="K918" i="1"/>
  <c r="R543" i="1"/>
  <c r="S543" i="1" s="1"/>
  <c r="K543" i="1"/>
  <c r="R1070" i="1"/>
  <c r="S1070" i="1" s="1"/>
  <c r="K1070" i="1"/>
  <c r="R910" i="1"/>
  <c r="S910" i="1" s="1"/>
  <c r="K910" i="1"/>
  <c r="R111" i="1"/>
  <c r="S111" i="1" s="1"/>
  <c r="K111" i="1"/>
  <c r="R1064" i="1"/>
  <c r="S1064" i="1" s="1"/>
  <c r="K1064" i="1"/>
  <c r="R986" i="1"/>
  <c r="S986" i="1" s="1"/>
  <c r="K986" i="1"/>
  <c r="R53" i="1"/>
  <c r="S53" i="1" s="1"/>
  <c r="K53" i="1"/>
  <c r="R1000" i="1"/>
  <c r="S1000" i="1" s="1"/>
  <c r="K1000" i="1"/>
  <c r="R437" i="1"/>
  <c r="S437" i="1" s="1"/>
  <c r="K437" i="1"/>
  <c r="R1290" i="1"/>
  <c r="S1290" i="1" s="1"/>
  <c r="K1290" i="1"/>
  <c r="R1277" i="1"/>
  <c r="S1277" i="1" s="1"/>
  <c r="K1277" i="1"/>
  <c r="R1281" i="1"/>
  <c r="S1281" i="1" s="1"/>
  <c r="K1281" i="1"/>
  <c r="R833" i="1"/>
  <c r="S833" i="1" s="1"/>
  <c r="K833" i="1"/>
  <c r="R1003" i="1"/>
  <c r="S1003" i="1" s="1"/>
  <c r="K1003" i="1"/>
  <c r="R1197" i="1"/>
  <c r="S1197" i="1" s="1"/>
  <c r="K1197" i="1"/>
  <c r="R1202" i="1"/>
  <c r="S1202" i="1" s="1"/>
  <c r="K1202" i="1"/>
  <c r="R1240" i="1"/>
  <c r="S1240" i="1" s="1"/>
  <c r="K1240" i="1"/>
  <c r="R1223" i="1"/>
  <c r="S1223" i="1" s="1"/>
  <c r="K1223" i="1"/>
  <c r="R1205" i="1"/>
  <c r="S1205" i="1" s="1"/>
  <c r="K1205" i="1"/>
  <c r="R840" i="1"/>
  <c r="S840" i="1" s="1"/>
  <c r="K840" i="1"/>
  <c r="R883" i="1"/>
  <c r="S883" i="1" s="1"/>
  <c r="K883" i="1"/>
  <c r="R1254" i="1"/>
  <c r="S1254" i="1" s="1"/>
  <c r="K1254" i="1"/>
  <c r="R49" i="1"/>
  <c r="S49" i="1" s="1"/>
  <c r="K49" i="1"/>
  <c r="R65" i="1"/>
  <c r="S65" i="1" s="1"/>
  <c r="K65" i="1"/>
  <c r="R623" i="1"/>
  <c r="S623" i="1" s="1"/>
  <c r="K623" i="1"/>
  <c r="R1356" i="1"/>
  <c r="S1356" i="1" s="1"/>
  <c r="K1356" i="1"/>
  <c r="R313" i="1"/>
  <c r="S313" i="1" s="1"/>
  <c r="K313" i="1"/>
  <c r="R42" i="1"/>
  <c r="S42" i="1" s="1"/>
  <c r="K42" i="1"/>
  <c r="R1472" i="1"/>
  <c r="S1472" i="1" s="1"/>
  <c r="K1472" i="1"/>
  <c r="R175" i="1"/>
  <c r="S175" i="1" s="1"/>
  <c r="K175" i="1"/>
  <c r="R894" i="1"/>
  <c r="S894" i="1" s="1"/>
  <c r="K894" i="1"/>
  <c r="R247" i="1"/>
  <c r="S247" i="1" s="1"/>
  <c r="K247" i="1"/>
  <c r="R333" i="1"/>
  <c r="S333" i="1" s="1"/>
  <c r="K333" i="1"/>
  <c r="R1020" i="1"/>
  <c r="S1020" i="1" s="1"/>
  <c r="K1020" i="1"/>
  <c r="R476" i="1"/>
  <c r="S476" i="1" s="1"/>
  <c r="K476" i="1"/>
  <c r="R951" i="1"/>
  <c r="S951" i="1" s="1"/>
  <c r="K951" i="1"/>
  <c r="R1372" i="1"/>
  <c r="S1372" i="1" s="1"/>
  <c r="K1372" i="1"/>
  <c r="R1422" i="1"/>
  <c r="S1422" i="1" s="1"/>
  <c r="K1422" i="1"/>
  <c r="R179" i="1"/>
  <c r="S179" i="1" s="1"/>
  <c r="K179" i="1"/>
  <c r="R1369" i="1"/>
  <c r="S1369" i="1" s="1"/>
  <c r="K1369" i="1"/>
  <c r="R637" i="1"/>
  <c r="S637" i="1" s="1"/>
  <c r="K637" i="1"/>
  <c r="R67" i="1"/>
  <c r="S67" i="1" s="1"/>
  <c r="K67" i="1"/>
  <c r="R581" i="1"/>
  <c r="S581" i="1" s="1"/>
  <c r="K581" i="1"/>
  <c r="R1024" i="1"/>
  <c r="S1024" i="1" s="1"/>
  <c r="K1024" i="1"/>
  <c r="R1040" i="1"/>
  <c r="S1040" i="1" s="1"/>
  <c r="K1040" i="1"/>
  <c r="R366" i="1"/>
  <c r="S366" i="1" s="1"/>
  <c r="K366" i="1"/>
  <c r="R162" i="1"/>
  <c r="S162" i="1" s="1"/>
  <c r="K162" i="1"/>
  <c r="R771" i="1"/>
  <c r="S771" i="1" s="1"/>
  <c r="K771" i="1"/>
  <c r="R106" i="1"/>
  <c r="S106" i="1" s="1"/>
  <c r="K106" i="1"/>
  <c r="R545" i="1"/>
  <c r="S545" i="1" s="1"/>
  <c r="K545" i="1"/>
  <c r="R934" i="1"/>
  <c r="S934" i="1" s="1"/>
  <c r="K934" i="1"/>
  <c r="R378" i="1"/>
  <c r="S378" i="1" s="1"/>
  <c r="K378" i="1"/>
  <c r="R813" i="1"/>
  <c r="S813" i="1" s="1"/>
  <c r="K813" i="1"/>
  <c r="R801" i="1"/>
  <c r="S801" i="1" s="1"/>
  <c r="K801" i="1"/>
  <c r="R859" i="1"/>
  <c r="S859" i="1" s="1"/>
  <c r="K859" i="1"/>
  <c r="R720" i="1"/>
  <c r="S720" i="1" s="1"/>
  <c r="K720" i="1"/>
  <c r="R846" i="1"/>
  <c r="S846" i="1" s="1"/>
  <c r="K846" i="1"/>
  <c r="R606" i="1"/>
  <c r="S606" i="1" s="1"/>
  <c r="K606" i="1"/>
  <c r="R486" i="1"/>
  <c r="S486" i="1" s="1"/>
  <c r="K486" i="1"/>
  <c r="R601" i="1"/>
  <c r="S601" i="1" s="1"/>
  <c r="K601" i="1"/>
  <c r="R688" i="1"/>
  <c r="S688" i="1" s="1"/>
  <c r="K688" i="1"/>
  <c r="R900" i="1"/>
  <c r="S900" i="1" s="1"/>
  <c r="K900" i="1"/>
  <c r="R1333" i="1"/>
  <c r="S1333" i="1" s="1"/>
  <c r="K1333" i="1"/>
  <c r="R1347" i="1"/>
  <c r="S1347" i="1" s="1"/>
  <c r="K1347" i="1"/>
  <c r="R994" i="1"/>
  <c r="S994" i="1" s="1"/>
  <c r="K994" i="1"/>
  <c r="R689" i="1"/>
  <c r="S689" i="1" s="1"/>
  <c r="K689" i="1"/>
  <c r="R1360" i="1"/>
  <c r="S1360" i="1" s="1"/>
  <c r="K1360" i="1"/>
  <c r="R207" i="1"/>
  <c r="S207" i="1" s="1"/>
  <c r="K207" i="1"/>
  <c r="R1109" i="1"/>
  <c r="S1109" i="1" s="1"/>
  <c r="K1109" i="1"/>
  <c r="R120" i="1"/>
  <c r="S120" i="1" s="1"/>
  <c r="K120" i="1"/>
  <c r="R167" i="1"/>
  <c r="S167" i="1" s="1"/>
  <c r="K167" i="1"/>
  <c r="R199" i="1"/>
  <c r="S199" i="1" s="1"/>
  <c r="K199" i="1"/>
  <c r="R452" i="1"/>
  <c r="S452" i="1" s="1"/>
  <c r="K452" i="1"/>
  <c r="R1072" i="1"/>
  <c r="S1072" i="1" s="1"/>
  <c r="K1072" i="1"/>
  <c r="R639" i="1"/>
  <c r="S639" i="1" s="1"/>
  <c r="K639" i="1"/>
  <c r="R409" i="1"/>
  <c r="S409" i="1" s="1"/>
  <c r="K409" i="1"/>
  <c r="R1137" i="1"/>
  <c r="S1137" i="1" s="1"/>
  <c r="K1137" i="1"/>
  <c r="R848" i="1"/>
  <c r="S848" i="1" s="1"/>
  <c r="K848" i="1"/>
  <c r="R1011" i="1"/>
  <c r="S1011" i="1" s="1"/>
  <c r="K1011" i="1"/>
  <c r="R727" i="1"/>
  <c r="S727" i="1" s="1"/>
  <c r="K727" i="1"/>
  <c r="R73" i="1"/>
  <c r="S73" i="1" s="1"/>
  <c r="K73" i="1"/>
  <c r="R835" i="1"/>
  <c r="S835" i="1" s="1"/>
  <c r="K835" i="1"/>
  <c r="R1124" i="1"/>
  <c r="S1124" i="1" s="1"/>
  <c r="K1124" i="1"/>
  <c r="R858" i="1"/>
  <c r="S858" i="1" s="1"/>
  <c r="K858" i="1"/>
  <c r="R91" i="1"/>
  <c r="S91" i="1" s="1"/>
  <c r="K91" i="1"/>
  <c r="R307" i="1"/>
  <c r="S307" i="1" s="1"/>
  <c r="K307" i="1"/>
  <c r="R114" i="1"/>
  <c r="S114" i="1" s="1"/>
  <c r="K114" i="1"/>
  <c r="R95" i="1"/>
  <c r="S95" i="1" s="1"/>
  <c r="K95" i="1"/>
  <c r="R1049" i="1"/>
  <c r="S1049" i="1" s="1"/>
  <c r="K1049" i="1"/>
  <c r="R397" i="1"/>
  <c r="S397" i="1" s="1"/>
  <c r="K397" i="1"/>
  <c r="R100" i="1"/>
  <c r="S100" i="1" s="1"/>
  <c r="K100" i="1"/>
  <c r="R1263" i="1"/>
  <c r="S1263" i="1" s="1"/>
  <c r="K1263" i="1"/>
  <c r="R240" i="1"/>
  <c r="S240" i="1" s="1"/>
  <c r="K240" i="1"/>
  <c r="R474" i="1"/>
  <c r="S474" i="1" s="1"/>
  <c r="K474" i="1"/>
  <c r="R1136" i="1"/>
  <c r="S1136" i="1" s="1"/>
  <c r="K1136" i="1"/>
  <c r="R435" i="1"/>
  <c r="S435" i="1" s="1"/>
  <c r="K435" i="1"/>
  <c r="R664" i="1"/>
  <c r="S664" i="1" s="1"/>
  <c r="K664" i="1"/>
  <c r="R1427" i="1"/>
  <c r="S1427" i="1" s="1"/>
  <c r="K1427" i="1"/>
  <c r="R1119" i="1"/>
  <c r="S1119" i="1" s="1"/>
  <c r="K1119" i="1"/>
  <c r="R750" i="1"/>
  <c r="S750" i="1" s="1"/>
  <c r="K750" i="1"/>
  <c r="R511" i="1"/>
  <c r="S511" i="1" s="1"/>
  <c r="K511" i="1"/>
  <c r="R1069" i="1"/>
  <c r="S1069" i="1" s="1"/>
  <c r="K1069" i="1"/>
  <c r="R221" i="1"/>
  <c r="S221" i="1" s="1"/>
  <c r="K221" i="1"/>
  <c r="R1307" i="1"/>
  <c r="S1307" i="1" s="1"/>
  <c r="K1307" i="1"/>
  <c r="R1230" i="1"/>
  <c r="S1230" i="1" s="1"/>
  <c r="K1230" i="1"/>
  <c r="R1098" i="1"/>
  <c r="S1098" i="1" s="1"/>
  <c r="K1098" i="1"/>
  <c r="R1120" i="1"/>
  <c r="S1120" i="1" s="1"/>
  <c r="K1120" i="1"/>
  <c r="R302" i="1"/>
  <c r="S302" i="1" s="1"/>
  <c r="K302" i="1"/>
  <c r="R1415" i="1"/>
  <c r="S1415" i="1" s="1"/>
  <c r="K1415" i="1"/>
  <c r="R569" i="1"/>
  <c r="S569" i="1" s="1"/>
  <c r="K569" i="1"/>
  <c r="R985" i="1"/>
  <c r="S985" i="1" s="1"/>
  <c r="K985" i="1"/>
  <c r="R582" i="1"/>
  <c r="S582" i="1" s="1"/>
  <c r="K582" i="1"/>
  <c r="R44" i="1"/>
  <c r="S44" i="1" s="1"/>
  <c r="K44" i="1"/>
  <c r="R413" i="1"/>
  <c r="S413" i="1" s="1"/>
  <c r="K413" i="1"/>
  <c r="R364" i="1"/>
  <c r="S364" i="1" s="1"/>
  <c r="K364" i="1"/>
  <c r="R875" i="1"/>
  <c r="S875" i="1" s="1"/>
  <c r="K875" i="1"/>
  <c r="R576" i="1"/>
  <c r="S576" i="1" s="1"/>
  <c r="K576" i="1"/>
  <c r="R549" i="1"/>
  <c r="S549" i="1" s="1"/>
  <c r="K549" i="1"/>
  <c r="R98" i="1"/>
  <c r="S98" i="1" s="1"/>
  <c r="K98" i="1"/>
  <c r="R1007" i="1"/>
  <c r="S1007" i="1" s="1"/>
  <c r="K1007" i="1"/>
  <c r="R877" i="1"/>
  <c r="S877" i="1" s="1"/>
  <c r="K877" i="1"/>
  <c r="R702" i="1"/>
  <c r="S702" i="1" s="1"/>
  <c r="K702" i="1"/>
  <c r="R679" i="1"/>
  <c r="S679" i="1" s="1"/>
  <c r="K679" i="1"/>
  <c r="R838" i="1"/>
  <c r="S838" i="1" s="1"/>
  <c r="K838" i="1"/>
  <c r="R335" i="1"/>
  <c r="S335" i="1" s="1"/>
  <c r="K335" i="1"/>
  <c r="R1363" i="1"/>
  <c r="S1363" i="1" s="1"/>
  <c r="K1363" i="1"/>
  <c r="R802" i="1"/>
  <c r="S802" i="1" s="1"/>
  <c r="K802" i="1"/>
  <c r="R700" i="1"/>
  <c r="S700" i="1" s="1"/>
  <c r="K700" i="1"/>
  <c r="R454" i="1"/>
  <c r="S454" i="1" s="1"/>
  <c r="K454" i="1"/>
  <c r="R953" i="1"/>
  <c r="S953" i="1" s="1"/>
  <c r="K953" i="1"/>
  <c r="R324" i="1"/>
  <c r="S324" i="1" s="1"/>
  <c r="K324" i="1"/>
  <c r="R1026" i="1"/>
  <c r="S1026" i="1" s="1"/>
  <c r="K1026" i="1"/>
  <c r="R462" i="1"/>
  <c r="S462" i="1" s="1"/>
  <c r="K462" i="1"/>
  <c r="R1455" i="1"/>
  <c r="S1455" i="1" s="1"/>
  <c r="K1455" i="1"/>
  <c r="R547" i="1"/>
  <c r="S547" i="1" s="1"/>
  <c r="K547" i="1"/>
  <c r="R1253" i="1"/>
  <c r="S1253" i="1" s="1"/>
  <c r="K1253" i="1"/>
  <c r="R1423" i="1"/>
  <c r="S1423" i="1" s="1"/>
  <c r="K1423" i="1"/>
  <c r="R48" i="1"/>
  <c r="S48" i="1" s="1"/>
  <c r="K48" i="1"/>
  <c r="R1452" i="1"/>
  <c r="S1452" i="1" s="1"/>
  <c r="K1452" i="1"/>
  <c r="R389" i="1"/>
  <c r="S389" i="1" s="1"/>
  <c r="K389" i="1"/>
  <c r="R428" i="1"/>
  <c r="S428" i="1" s="1"/>
  <c r="K428" i="1"/>
  <c r="R756" i="1"/>
  <c r="S756" i="1" s="1"/>
  <c r="K756" i="1"/>
  <c r="R761" i="1"/>
  <c r="S761" i="1" s="1"/>
  <c r="K761" i="1"/>
  <c r="R1176" i="1"/>
  <c r="S1176" i="1" s="1"/>
  <c r="K1176" i="1"/>
  <c r="R728" i="1"/>
  <c r="S728" i="1" s="1"/>
  <c r="K728" i="1"/>
  <c r="R530" i="1"/>
  <c r="S530" i="1" s="1"/>
  <c r="K530" i="1"/>
  <c r="O1260" i="1" l="1"/>
  <c r="O1706" i="1" s="1"/>
  <c r="O1712" i="1" s="1"/>
  <c r="M1260" i="1" l="1"/>
  <c r="M1706" i="1" s="1"/>
  <c r="M1712" i="1" s="1"/>
  <c r="R1260" i="1" l="1"/>
  <c r="S1260" i="1" s="1"/>
  <c r="S1706" i="1" s="1"/>
  <c r="S1712" i="1" s="1"/>
  <c r="K1260" i="1"/>
  <c r="K1706" i="1" s="1"/>
  <c r="K1712" i="1" s="1"/>
</calcChain>
</file>

<file path=xl/sharedStrings.xml><?xml version="1.0" encoding="utf-8"?>
<sst xmlns="http://schemas.openxmlformats.org/spreadsheetml/2006/main" count="10210" uniqueCount="3548">
  <si>
    <t xml:space="preserve"> RELACION DE INVENTARIO EN ALMACÉN </t>
  </si>
  <si>
    <t>Código Almacen</t>
  </si>
  <si>
    <t>Familia</t>
  </si>
  <si>
    <t>Categoría</t>
  </si>
  <si>
    <t xml:space="preserve">Cuenta Objetal Adquisición </t>
  </si>
  <si>
    <t xml:space="preserve">Cuenta Objetal  Almacen </t>
  </si>
  <si>
    <t>Descripción Del Artículo</t>
  </si>
  <si>
    <t>Unidad medida</t>
  </si>
  <si>
    <t xml:space="preserve">Costo Unitario </t>
  </si>
  <si>
    <t>Preparado y Revisado por: Santo C. Asencio Del Villar</t>
  </si>
  <si>
    <t xml:space="preserve">           Encargado De División De Almacén y Suministros</t>
  </si>
  <si>
    <t>2.3.9.2.01</t>
  </si>
  <si>
    <t>UD</t>
  </si>
  <si>
    <t>COMBUSTIBLES</t>
  </si>
  <si>
    <t xml:space="preserve">PAPELERIA </t>
  </si>
  <si>
    <t>GENERAL</t>
  </si>
  <si>
    <t>2.3.3.2.01</t>
  </si>
  <si>
    <t>PAPEL BOND 8.5X11</t>
  </si>
  <si>
    <t>RESMA</t>
  </si>
  <si>
    <t>PAPEL BOND 8 1/2 X 13</t>
  </si>
  <si>
    <t>PAPEL BOND 8 1/2 X 14</t>
  </si>
  <si>
    <t>PAPEL BOND TIMBRADO DEL MINC 8 1/2 X 11" (LOGO: "CULTURA")</t>
  </si>
  <si>
    <t>PAPEL CARTULINA HILO COLOR CREMA CLARO, 12- 1C , TAMAÑO 8.5X11.( EXCLUSIVO) 250/1</t>
  </si>
  <si>
    <t>PAPEL PARA SUMADORA</t>
  </si>
  <si>
    <t>FOLDER AMARILLO 8-1/2 X 11 (100/1)</t>
  </si>
  <si>
    <t>FOLDERS AMARILLOS 8 1/2 X 13 (CAJA/100/1)</t>
  </si>
  <si>
    <t>FOLDERS AMARILLOS 8 1/2 X 14 (caja: 100/1)</t>
  </si>
  <si>
    <t>FOLDER MANILA, DISTINTOS COLORES 8 1/2 X11" (CAJA 100/1)</t>
  </si>
  <si>
    <t>FOLDERS SATINADOS CON BOLSILLO AMARILLO (CAJA 25/1)</t>
  </si>
  <si>
    <t>FOLDERS DE COLGAR 8-1/2 X 11, (PENDAFLEX) (CAJA 25/1)</t>
  </si>
  <si>
    <t>SOBRE BLANCO NO.10 PARA CARTA 500/1</t>
  </si>
  <si>
    <t>SOBRE EN HILO CREMA NO.10 P/CARTA</t>
  </si>
  <si>
    <t>FOLDERS DE COLGAR 8-1/2 X 13 (PENDAFLEX) (CAJA 25/1)</t>
  </si>
  <si>
    <t>SOBRE MANILA MONEDERO 4 X 7</t>
  </si>
  <si>
    <t>SOBRE MANILA 6 X 9</t>
  </si>
  <si>
    <t>SOBRE MANILA 9 X 12</t>
  </si>
  <si>
    <t>SOBRE MANILA 10 X 13</t>
  </si>
  <si>
    <t>SOBRE MANILA 10 X 15</t>
  </si>
  <si>
    <t>SOBRE MANILA 6 X 9 TIMBRADO (LOGO: "CULTURA")</t>
  </si>
  <si>
    <t>SOBRE MANILA 9 X 12 TIMBRADO (LOGO: "CULTURA")</t>
  </si>
  <si>
    <t>SOBRE MANILA 10 X 13 TIMBRADO (LOGO: "CULTURA")</t>
  </si>
  <si>
    <t>LIBRETAS RAYADAS 5 X 8</t>
  </si>
  <si>
    <t>LIBRETAS RAYADAS 8.5 X 11</t>
  </si>
  <si>
    <t>PORTADA DE CARTON P/ENCUADERNAR</t>
  </si>
  <si>
    <t>PORTADAS PLASTICAS P/ENCUADERNAR (50/1)</t>
  </si>
  <si>
    <t>2.3.3.3.01</t>
  </si>
  <si>
    <t>LIBRO RECORD 300 PÁGINAS</t>
  </si>
  <si>
    <t>LIBRO RECORD 500 PÁGINAS</t>
  </si>
  <si>
    <t>LABEL MAILING 26114 (1 1/3" X 4" = 33.8 mm x 101.6 mm)- CAJA(100 HOJAS- 14 label/HOJA)</t>
  </si>
  <si>
    <t>LABEL MACCO ML-1000 (2" X 4") CAJA(100 HOJAS)-10 LABEL/HOJA</t>
  </si>
  <si>
    <t>LABEL PARA CD/DVD (HOJAS)</t>
  </si>
  <si>
    <t xml:space="preserve">LABEL PARA FOLDERS. (CAJA 100/1)) </t>
  </si>
  <si>
    <t>CAJA</t>
  </si>
  <si>
    <t xml:space="preserve">LABEL CLEAR MAILING 8662 (1 1/3 X 4 1/4) .( 100 UNIDADES) </t>
  </si>
  <si>
    <t>LABEL CLEAR MAILING ML4002 (1 1/3 X 4")-CAJA(50 HOJA-14LABEL/HOJA</t>
  </si>
  <si>
    <t xml:space="preserve">POST-IT 3 X 2  (NOTAS ADHESIVAS). VARIOS COLORES </t>
  </si>
  <si>
    <t>POST-IT BANDERITAS DE CINCO (05) COLORES</t>
  </si>
  <si>
    <t>EQUIPOS</t>
  </si>
  <si>
    <t>ACTIVOS FIJOS</t>
  </si>
  <si>
    <t>2.6.2.1.01</t>
  </si>
  <si>
    <t>CONSOLA/MIXER YAMAHA DE MEZCLA DIGITAL CON DANTE (24+4), PANTALLA MULTITACTIL 2 X 12" + 1 X 7" (DM7)</t>
  </si>
  <si>
    <t>ROLLO PAPEL TERMICO 2 1/4 X 50</t>
  </si>
  <si>
    <t>SOBRE MANILA TAMAÑO 14 X 17</t>
  </si>
  <si>
    <t xml:space="preserve">PAPEL BOND DE COLORES SURTIDOS  8.5 X 11 </t>
  </si>
  <si>
    <t>PAQ</t>
  </si>
  <si>
    <t>PAPEL CARTONITE BLANCO 8.5*11. C12 (100 HOJAS)</t>
  </si>
  <si>
    <t>PAPEL OPALINA SATINADA PARA DIPLOMA, 8 ½ X 11,  (BLANCO) (100/1) C12 - A10-00305</t>
  </si>
  <si>
    <t>FOLDERS SATINADOS CON BOLSILLO NEGRO (CAJA 25/1)</t>
  </si>
  <si>
    <t>FOLDERS SATINADOS CON BOLSILLO BLANCO (CAJA 25/1)</t>
  </si>
  <si>
    <t>FOLDERS SATINADOS CON BOLSILLO ROJO (CAJA 25/1)</t>
  </si>
  <si>
    <t>FOLDERS SATINADOS CON BOLSILLO AZÚL OSCURO (CAJA 25/1)</t>
  </si>
  <si>
    <t>LIBRETAS DE DIBUJO 9*12</t>
  </si>
  <si>
    <t>PAPEL HILO 8 1/2 X 11, COLOR AMARILLO SIN TIMBRAR</t>
  </si>
  <si>
    <t>ROLLOS DE PAPEL KRAFT DE 60 PULGADAS DE ANCHO. EXCLUSIVO</t>
  </si>
  <si>
    <t xml:space="preserve">PAPEL OPALINA SATINADA PARA DIPLOMA, 8 ½ X 11, (500/1)  (CREMA CLARA) </t>
  </si>
  <si>
    <t>PAPEL HILO PARA DIPLOMA, 8 ½ X 11,  (BLANCO) (500/1) C12 - A10-00311</t>
  </si>
  <si>
    <t>PAPEL CARTULINA PARA DIPLOMA, 8 ½ X 11, COLOR CREMA (PAQ. 500/1)</t>
  </si>
  <si>
    <t>PAPEL BOND 20, COLOR BLANCO, TAMAÑO 11'' X 17''</t>
  </si>
  <si>
    <t>SOBRE NO.10 TIMBRADO F/ C. (LOGO "CULTURA")</t>
  </si>
  <si>
    <t>SOBRE NO.10 TIMBRADO F/ C</t>
  </si>
  <si>
    <t>PAPEL HILO CREMA CLARO 8 1/2 X11 500/1</t>
  </si>
  <si>
    <t>PAPEL HILO BLANCO SIN TIMBRAR 8 1/2 X11 500/1-A100-00311</t>
  </si>
  <si>
    <t>CERA PARA CONTAR D2 (ANTIBACTERIAL)</t>
  </si>
  <si>
    <t>LAPICEROS FIJOS DE ESCRITORIO</t>
  </si>
  <si>
    <t>OFICINA</t>
  </si>
  <si>
    <t>LAPIZ DE CARBON GRAPHITE HB2 (caja 12/1)</t>
  </si>
  <si>
    <t>ESPIRALES 16MM (1 5/8)</t>
  </si>
  <si>
    <t>FELPA COLOR ROJO</t>
  </si>
  <si>
    <t>2.3.9.9.05</t>
  </si>
  <si>
    <t>REGLA PLÁSTICA DE 30 CM</t>
  </si>
  <si>
    <t>GANCHO PARA FOLDER  (CAJA 100/1)</t>
  </si>
  <si>
    <t>CLIP NO.1 REVESTIDO DE VINIL DE COLORES</t>
  </si>
  <si>
    <t>CLIP NO.2 REVESTIDO DE VINIL DE COLORES</t>
  </si>
  <si>
    <t>CLIP BILLETEROS 19 MM (12/1)</t>
  </si>
  <si>
    <t>CLIP BILLETEROS 41 MM (12/1)</t>
  </si>
  <si>
    <t>CLIP BILLETEROS 32 MM (12/1)</t>
  </si>
  <si>
    <t>CLIP BILLETEROS 51 MM (12/1)</t>
  </si>
  <si>
    <t>CLIP BILLETEROS 15 MM (12/1)</t>
  </si>
  <si>
    <t>CLIP BILLETEROS 25 MM (12/1)</t>
  </si>
  <si>
    <t>PORTA CLIPS PLASTICO PEQUEÑO</t>
  </si>
  <si>
    <t>SACAGRAPAS</t>
  </si>
  <si>
    <t>ROLLO CINTA DOBLE CARA DE 3/4</t>
  </si>
  <si>
    <t>DISPENSADOR DE CINTA ADHESIVA 3/4</t>
  </si>
  <si>
    <t>BANDEJA PARA ESCRITORIO DE METAL KIT DE 3/1</t>
  </si>
  <si>
    <t>CHINCHETAS</t>
  </si>
  <si>
    <t>TABLAS PLASTICA CON GANCHO 8.5 X11</t>
  </si>
  <si>
    <t>PERFORADORA DE 2 HOYOS</t>
  </si>
  <si>
    <t>ESPIRALES 12 MM (1/2)</t>
  </si>
  <si>
    <t>ESPIRALES 8MM (5/16)</t>
  </si>
  <si>
    <t>CINTA ADHESIVA DE EMPAQUE DE 2''</t>
  </si>
  <si>
    <t>ESPIRALES 19MM (3/4)</t>
  </si>
  <si>
    <t>PEGAMENTO BLANCO DE 8 ONZ</t>
  </si>
  <si>
    <t>POST-IT 3 X 3  (NOTAS ADHESIVAS)</t>
  </si>
  <si>
    <t>BANDAS ELÁSTICAS DE GOMA. # 18</t>
  </si>
  <si>
    <t>CARPETA PLÁSTICA DE 2" (PULGADAS), DE TRES (03) ARGOLLAS, COVER COLOR BLANCO</t>
  </si>
  <si>
    <t>MARCADOR PERMANENTE COLOR ROJO (CAJA: 12/1)</t>
  </si>
  <si>
    <t>2.3.9.6.01</t>
  </si>
  <si>
    <t>BATERIA ALCALINA AA</t>
  </si>
  <si>
    <t>GOMA BORRADOR DE LECHE</t>
  </si>
  <si>
    <t>GRAPADORAS METÁLICA ESTÁNDAR CAPACIDAD 25 HOJAS</t>
  </si>
  <si>
    <t>POST IT 3X3 NEON COLORES SURTIDO 3M</t>
  </si>
  <si>
    <t>RESALTADOR  VERDE (12/1)</t>
  </si>
  <si>
    <t xml:space="preserve">PEGAMENTOS STICK EN BARRA DE 40 GRAMOS. </t>
  </si>
  <si>
    <t>CORRECTOR LÍQUIDO TIPO BROCHA</t>
  </si>
  <si>
    <t>TALONARIO DE REQUERIMIENTO DE ALMACÉN</t>
  </si>
  <si>
    <t>2.3.6.3.06</t>
  </si>
  <si>
    <t>ARMAZON DE METAL P/ARCHIVO 8 1/2 X 11 (CAJA 6/1)</t>
  </si>
  <si>
    <t>ARMAZON DE METAL P/ARCHIVO 8 1/2 X 13 (CAJA 6/1)</t>
  </si>
  <si>
    <t>CD EN BLANCO CON CARATULA</t>
  </si>
  <si>
    <t>DVD EN BLANCO CON CARATULA</t>
  </si>
  <si>
    <t>MARCADOR PARA CD</t>
  </si>
  <si>
    <t>FELPA COLOR NEGRO</t>
  </si>
  <si>
    <t>HOJAS PLASTICAS PROTECTORAS TAMAÑO CARTA 8.5*11'' PARA CARPETAS DE 3 ANILLOS 100/1</t>
  </si>
  <si>
    <t>FELPA COLOR AZÚL</t>
  </si>
  <si>
    <t>SACAPUNTAS DE METAL</t>
  </si>
  <si>
    <t>LAPICEROS COLOR AZUL (CAJA: 12/1)</t>
  </si>
  <si>
    <t>TIZA BLANCA (12/1)</t>
  </si>
  <si>
    <t>PEGAMENTO EN GEL 60 ML (UHU)</t>
  </si>
  <si>
    <t>PORTA TARJETAS PARA ESCRITORIOS</t>
  </si>
  <si>
    <t>BANDEJAS DE PARED PARA ARCHIVAR</t>
  </si>
  <si>
    <t>REFRIGERACION</t>
  </si>
  <si>
    <t>ROLLO CINTA ADHESIVA  DE ALUMINIO IMPERMIABLE (50mm X 5m)</t>
  </si>
  <si>
    <t>BATERIA ALCALINA AAA</t>
  </si>
  <si>
    <t>GRAPAS STANDARD 26/6MM</t>
  </si>
  <si>
    <t>TIJERA NO.7</t>
  </si>
  <si>
    <t>CARPETA PLÁSTICA DE 5'' PULGADAS DE 3 HOYOS CON COVER BLANCO</t>
  </si>
  <si>
    <t>CARPETA PLÁSTICA DE 1" (PULGADAS), DE TRES (03) HOYOS, COVER COLOR BLANCO</t>
  </si>
  <si>
    <t>SACAPUNTAS ELÉCTRICO</t>
  </si>
  <si>
    <t>ROLLO DE PAPEL ENVOLVENTE FILM TRANSPARENTE (STRECH FILTER), MEDIDAS 18 X 1500</t>
  </si>
  <si>
    <t>CORRECTOR LÍQUIDO TIPO LÁPIZ</t>
  </si>
  <si>
    <t>PIZARRA BLANCA MAGNÉTICA , 36" X 24"</t>
  </si>
  <si>
    <t>PIZARRA  BLANCA MAGNÉTICA , 36" X 48"</t>
  </si>
  <si>
    <t>PINCELES PEQUEÑOS. VARIOS TAMAÑOS</t>
  </si>
  <si>
    <t xml:space="preserve">KIT DE ACUARELA PARA NIÑOS </t>
  </si>
  <si>
    <t>PORTA LÁPIZ DE MALLA DE METAL (50 NEGRO Y 50 GRIS)</t>
  </si>
  <si>
    <t>PORTA CLIP METÁLICO (50 NEGROS Y 50 GRISES)</t>
  </si>
  <si>
    <t>CINTA ADHESIVA DE 3/4</t>
  </si>
  <si>
    <t>CARPETA PLÁSTICA DE 3'' PULGADAS DE 3 HOYOS CON COVER BLANCO</t>
  </si>
  <si>
    <t>MARCADOR PERMANENTE COLOR VERDE (CAJA 12/1)</t>
  </si>
  <si>
    <t>MARCADOR PERMANENTE COLOR AZUL (CAJA 12/1)</t>
  </si>
  <si>
    <t>MARCADOR PERMANENTE COLOR NEGRO (CAJA 12/1)</t>
  </si>
  <si>
    <t>RESALTADOR MAMEY (12/1)</t>
  </si>
  <si>
    <t>RESALTADOR ROSADO (12/1)</t>
  </si>
  <si>
    <t>RESALTADOR AMARILLO (CAJA 12/1)</t>
  </si>
  <si>
    <t>RESALTADOR AZUL (CAJA 12/1)</t>
  </si>
  <si>
    <t>LAPICEROS COLOR NEGRO (CAJA 12/1)</t>
  </si>
  <si>
    <t>LAPICEROS ROJO (CAJA 12/1)</t>
  </si>
  <si>
    <t>CARPETA PLÁSTICA DE 1-1/2" (PULGADAS), DE TRES (03) HOYOS, COVER COLOR BLANCO</t>
  </si>
  <si>
    <t>ESPIRALES 10 MM (3/8)</t>
  </si>
  <si>
    <t>PERFORADORA DE 3 HOYOS</t>
  </si>
  <si>
    <t>MARCADOR PARA PIZARRA COLOR NEGRO (12/1)</t>
  </si>
  <si>
    <t>MARCADOR PARA PIZARRA COLOR ROJO (12/1)</t>
  </si>
  <si>
    <t>MARCADOR PARA PIZARRA COLOR VERDE (12/1)</t>
  </si>
  <si>
    <t>MARCADOR PARA PIZARRA COLOR AZÚL (12/1)</t>
  </si>
  <si>
    <t>BORRADOR DE PIZARRA</t>
  </si>
  <si>
    <t xml:space="preserve">CARPETA CON ARGOLLA DE 1/2 PULG COLORES VARIOS </t>
  </si>
  <si>
    <t>CORRECTOR CINTA BLANCO 5 MM X 8 M</t>
  </si>
  <si>
    <t xml:space="preserve">PIZARRA DE CORCHO M/ ALUMINIO 24X36 </t>
  </si>
  <si>
    <t>PIZARRA  METALICA BLANCA 2X1.5 (18 X 24)</t>
  </si>
  <si>
    <t>GOTERO DE TINTA ROJO</t>
  </si>
  <si>
    <t>GOTERO DE TINTA NEGRO</t>
  </si>
  <si>
    <t>GOTERO DE TINTA VERDE</t>
  </si>
  <si>
    <t>GOTERO DE TINTA AZUL</t>
  </si>
  <si>
    <t>CINTA DE 2 COLORES  P/MAQ. SUMADORA SHARP</t>
  </si>
  <si>
    <t>LIMPIEZA</t>
  </si>
  <si>
    <t>2.3.9.1.01</t>
  </si>
  <si>
    <t>DESINFECTANTE LIQUIDO , DIFERENTES AROMA</t>
  </si>
  <si>
    <t>GALON</t>
  </si>
  <si>
    <t>ESCOBILLA PARA INODORO</t>
  </si>
  <si>
    <t>ESCOBA PLÁSTICA DE NYLON C/PALO</t>
  </si>
  <si>
    <t>ZAFACON ACERO INOXIDABLE (30 LITROS) P/PAPEL DE MANO CON PEDAL</t>
  </si>
  <si>
    <t>ZAFACON PLASTICO PARA USO EXTERIOR 55 GL CON RUEDA</t>
  </si>
  <si>
    <t xml:space="preserve">LANILLA ( ROLLO DE 20 YARDAS) </t>
  </si>
  <si>
    <t>YARDA</t>
  </si>
  <si>
    <t>BRILLO VERDE</t>
  </si>
  <si>
    <t>AMBIENTADOR EN SPRAY, DIFERENTE AROMA (8 ONZ.)</t>
  </si>
  <si>
    <t>DESENGRASANTE ANTI OXIDO</t>
  </si>
  <si>
    <t>AMBIENTADOR SÓLIDO,(DIF. AROMAS).   (6 ONZ)</t>
  </si>
  <si>
    <t>INSECTICIDA SPRAY 250 CC</t>
  </si>
  <si>
    <t xml:space="preserve">LIMPIEZA </t>
  </si>
  <si>
    <t>CUBETA DE GOMA Y PLASTICA 15L. PARA TRAPEAR</t>
  </si>
  <si>
    <t>ACIDO MURIATICO</t>
  </si>
  <si>
    <t>LIMPIADOR DE ESPUMA (PINE ESPUMA)</t>
  </si>
  <si>
    <t>ESCOBILLÓN</t>
  </si>
  <si>
    <t>DETERGENTE EN POLVO (SACO 30/1 LBS.)</t>
  </si>
  <si>
    <t>LBS</t>
  </si>
  <si>
    <t>JABON LIQUIDO DE CUABA</t>
  </si>
  <si>
    <t xml:space="preserve">GUANTES DE TELA CON HUELLA </t>
  </si>
  <si>
    <t>PARES</t>
  </si>
  <si>
    <t>JABON LIQUIDO ANTEBACTERIAL PARA LAS MANOS, DIFERENTE  AROMA</t>
  </si>
  <si>
    <t>CERA PARA PISOS</t>
  </si>
  <si>
    <t>JABON LIQUIDO LAVA PLATOS AROMA (LIMON )</t>
  </si>
  <si>
    <t>LÍQUIDO ABRILLANTADOR DE LLANTAS (AMOROL)</t>
  </si>
  <si>
    <t>RECOGEDOR DE BASURA PLÁSTICA C/PALO</t>
  </si>
  <si>
    <t>LIMPIA LOSETAS  (DECALIN)</t>
  </si>
  <si>
    <t>CLORO</t>
  </si>
  <si>
    <t>CEPILLO PARA PARED TIPO PLANCHITA</t>
  </si>
  <si>
    <t>PIEDRAS AROMATICAS PARA ORINALES DIFERENTE AROMA</t>
  </si>
  <si>
    <t>FERRETERIA</t>
  </si>
  <si>
    <t>2.3.6.3.04</t>
  </si>
  <si>
    <t>TIE WRAP (TAIRA)/ABRAZADERA PLASTICAS (8 mm X 450 mm) = 18 PULG (100 PCS/PAQ)</t>
  </si>
  <si>
    <t>ZAFACON PLASTICO DE OFICINA 12L SIN TAPA COLOR NEGRO OVALADO</t>
  </si>
  <si>
    <t>ZAFACON PLASTICO DE OFICINA 12L SIN TAPA COLOR NEGRO RECTANGULAR</t>
  </si>
  <si>
    <t>FUNDAS NEGRAS 30 GLS. CALIBRE 150 (FARDO 100/1)</t>
  </si>
  <si>
    <t xml:space="preserve">FARDO </t>
  </si>
  <si>
    <t>FUNDAS NEGRAS 25 GLS. CALIBRE 150 (FARDO 100/1)</t>
  </si>
  <si>
    <t>FUNDAS NEGRAS 55 GLS. CALIBRE 150 (FARDO 100/1)</t>
  </si>
  <si>
    <t>2.3.7.2.03</t>
  </si>
  <si>
    <t>GEL ANTIBACTERIAL (MANITAS LIMPIAS 16 OZ.)</t>
  </si>
  <si>
    <t>GOMA PARA SACAR AGUA</t>
  </si>
  <si>
    <t>CLORO GRANULADO PARA PISCINA (PASTILLA 350 GRS.)</t>
  </si>
  <si>
    <t>LIMPIADOR DE CRISTALES</t>
  </si>
  <si>
    <t>2.3.9.3.01</t>
  </si>
  <si>
    <t>MASCARILLAS DESECHABLES  DE TELA</t>
  </si>
  <si>
    <t>SUAPER DE ALGODÓN DE NO. 32</t>
  </si>
  <si>
    <t>GUANTES DE PROTECCIÓN PLÁSTICOS PARA USO DE LIMPIEZA, DIFERENTES SIZE (PAR)</t>
  </si>
  <si>
    <t>SHAMPOO PARA VEHÍCULO</t>
  </si>
  <si>
    <t>BRILLO VERDE CON ESPONJA</t>
  </si>
  <si>
    <t>CUBO C/ ESCURRIDOR 15L. PARA TRAPEAR</t>
  </si>
  <si>
    <t>2.3.9.8.02</t>
  </si>
  <si>
    <t>ATOMIZADOR DE 16 OZ</t>
  </si>
  <si>
    <t>LUSTRADOR DE MUEBLES  ,MULTI BRILLO,COLOR BLANCO  1/2 GALON</t>
  </si>
  <si>
    <t>2.3.9.9.04</t>
  </si>
  <si>
    <t xml:space="preserve">GUANTES PARA OBRERO DE CUERO </t>
  </si>
  <si>
    <t>CUBO PLÁSTICO CON TAPA DE 36 GLS</t>
  </si>
  <si>
    <t>MASCARILLAS KN95. (PAQUETE DE 5/1)</t>
  </si>
  <si>
    <t>ALCOHOL ISOPROPÍLICO AL 70%</t>
  </si>
  <si>
    <t>GEL ANTIBACTERIAL (MANITAS LIMPIAS (GALON)</t>
  </si>
  <si>
    <t>DESINFECTANTE DE SUPERFICIE SPRAY</t>
  </si>
  <si>
    <t>VISERAS TIPO LENTES</t>
  </si>
  <si>
    <t>TOALLA DE TELA EN ALGODÓN PARA COCINA (ABSORVENTE), TAMAÑO 15" X 25" (PULGADAS)</t>
  </si>
  <si>
    <t>MASCARILLAS QUIRURGICAS DESECHABLES (50/1)</t>
  </si>
  <si>
    <t>GUANTES DESECHABLES DE LATEX DE MEDICOS (100/1)</t>
  </si>
  <si>
    <t>ZAFACON PLASTICO DE OFICINA 5GL 19L  COLOR MARRON CON TAPA RECTANGULAR</t>
  </si>
  <si>
    <t>GUANTES PARA JARDINERO DE NITRILO</t>
  </si>
  <si>
    <t>SPRAY PARA LIMPIEZA DE INSTRUMENTOS MEDICOS 32 OZ (SANEADOR)</t>
  </si>
  <si>
    <t>LIMPIADOR DE CRISTALES EN SPRAY DE  32 ONZ</t>
  </si>
  <si>
    <t xml:space="preserve">LUSTRADOR DE MADERA ROJO </t>
  </si>
  <si>
    <t>AMBIENTADOR GEL PARA VEHICULOS (DIF AROMAS) (1ONZ)</t>
  </si>
  <si>
    <t>ZAFACON DE MALLA METALICO, COLOR GRIS DE 13" (PULGADAS), FORMA CILÍNDRICA</t>
  </si>
  <si>
    <t>BOMBA DE MANO PARA INODORO</t>
  </si>
  <si>
    <t>IMPRESOS</t>
  </si>
  <si>
    <t>2.3.2.2.01</t>
  </si>
  <si>
    <t>BANDERAS NACIONALES</t>
  </si>
  <si>
    <t>BANDERAS INSTITUCIONALES</t>
  </si>
  <si>
    <t>FARMACIA</t>
  </si>
  <si>
    <t>2.3.4.1.01</t>
  </si>
  <si>
    <t>ACETAMINOFEN 500 MG EN TABLETAS</t>
  </si>
  <si>
    <t>IBUPROFENO 600 MG EN TABLETAS</t>
  </si>
  <si>
    <t>DICLOFENAC 50 MG EN TABLETAS 100/1</t>
  </si>
  <si>
    <t>ACIDO MEFENAMICO 500 MG EN TABLETAS C/100</t>
  </si>
  <si>
    <t>LORATADINA 10MG TABLETAS C/30</t>
  </si>
  <si>
    <t>OMEPRAZOL 40 MG EN TABLETAS C/100</t>
  </si>
  <si>
    <t>OXIMETRO DE PULSO</t>
  </si>
  <si>
    <t>ALFOMBRAS</t>
  </si>
  <si>
    <t>OBSEQUIOS</t>
  </si>
  <si>
    <t>GEMELOS AMBAR</t>
  </si>
  <si>
    <t>GEMELOS LARIMAR</t>
  </si>
  <si>
    <t>GARGANTILLAS LARIMAR</t>
  </si>
  <si>
    <t>GARGANTILLAS AMBAR</t>
  </si>
  <si>
    <t>ARETES AMBAR</t>
  </si>
  <si>
    <t>COMESTIBLES</t>
  </si>
  <si>
    <t>2.3.1.1.01</t>
  </si>
  <si>
    <t>TE FRIO (LATA 4 LBS. / 8.5 OZ.) DIFERENTE SABORES</t>
  </si>
  <si>
    <t>CREMORA ( LECHE EN POLVO DESNATADA PARA AÑADIR AL CAFÉ,  22 OZ.)</t>
  </si>
  <si>
    <t>AZUCAR CREMA (PAQ. 5 LBS)</t>
  </si>
  <si>
    <t>CAFE (PAQ. 1 LBS.)</t>
  </si>
  <si>
    <t xml:space="preserve">DESECHABLES </t>
  </si>
  <si>
    <t>TENEDOR PLASTICO 25/1 COLOR BLANCO</t>
  </si>
  <si>
    <t>CUCHARA PLÁSTICA 25/1 COLOR BLANCO</t>
  </si>
  <si>
    <t>2.3.9.5.01</t>
  </si>
  <si>
    <t>VASOS PLASTICOS 7 ONZAS (PAQ. 50/1)</t>
  </si>
  <si>
    <t>VASOS PLÁSTICOS 5 ONZAS (PAQ. 50/1)</t>
  </si>
  <si>
    <t>VASOS PLÁSTICOS 10 ONZAS (PAQ. 50/1)</t>
  </si>
  <si>
    <t>VASOS CÓNICOS DE 4.5 ONZ. CAJA DE 25/200 (5,000)</t>
  </si>
  <si>
    <t>PLATOS #9, DESECHABLES (PAQ. 25/1)</t>
  </si>
  <si>
    <t xml:space="preserve"> PLATOS #6, DESECHABLES (PAQ. 25/1)</t>
  </si>
  <si>
    <t>PAPEL DE BAÑO REGULAR DE HOJAS DOBLES, FARDO 48/1 (48X30)</t>
  </si>
  <si>
    <t>PAPEL DE BAÑO JUNIOR PARA DISPENSADOR BOHM, (FARDO 12/1) HOJAS DOBLES</t>
  </si>
  <si>
    <t>SERVILLETAS FACIALES (KLINEX)</t>
  </si>
  <si>
    <t>PAPEL TOALLA SUPERIOR PARA DISPENSADOR, FLUJO CENTRAL, FARDO DE 6/1</t>
  </si>
  <si>
    <t xml:space="preserve">SERVILLETAS TIPO TOALLA ( C- FOLD) PARA LAS MANOS 24/1 FARDO </t>
  </si>
  <si>
    <t>PAPEL TOALLA PARA COCINA, ROLLO</t>
  </si>
  <si>
    <t>SERVILLETAS 50/1 COLOR BLANCO (FARDO DE 50/1)</t>
  </si>
  <si>
    <t>PINTURA</t>
  </si>
  <si>
    <t>2.3.7.2.06</t>
  </si>
  <si>
    <t>PINTURA CANO PRO-PRIMER ACRILICO-BLANCO C00</t>
  </si>
  <si>
    <t>CUBETAS</t>
  </si>
  <si>
    <t>PINTURA TROPICAL PLUS ACRILICO BLANCO 00 - 82003</t>
  </si>
  <si>
    <t>PINTURA TROPICAL PLUS ESMALTE EPOXIDO - GRIS PLATA 65 COMP I - 55952</t>
  </si>
  <si>
    <t>PINTURA TROPICAL  ANTI-OXIDO GRIS PLATA 65-34172</t>
  </si>
  <si>
    <t>ROLLO DE TUBERÍA DE COBRE 3/8 X 5OFT</t>
  </si>
  <si>
    <t>ROLLO DE TUBERÍA DE COBRE 3/4 X 5OFT</t>
  </si>
  <si>
    <t>ROLLO DE TUBERÍA DE COBRE 1/2 X 5OFT</t>
  </si>
  <si>
    <t xml:space="preserve">LLAVE AJUSTABLE 12” CON MANGO ANTIDESLIZANTE  </t>
  </si>
  <si>
    <t xml:space="preserve">LLAVE AJUSTABLE 10” CON MANGO ANTIDESLIZANTE </t>
  </si>
  <si>
    <t xml:space="preserve">LLAVE AJUSTABLE 08” CON MANGO ANTIDESLIZANTE </t>
  </si>
  <si>
    <t>PUNTA DE TALADRO PH2 S2 IMPACTO 2 PULGADAS</t>
  </si>
  <si>
    <t>2.3.9.8.01</t>
  </si>
  <si>
    <t>EXTENSIÓN P/PINTAR 8-16” FIBRA DE VIDRIO ALUMINIO</t>
  </si>
  <si>
    <t>AGUARRAS</t>
  </si>
  <si>
    <t xml:space="preserve">THINNER </t>
  </si>
  <si>
    <t xml:space="preserve">BROCHA 4 PULGADAS </t>
  </si>
  <si>
    <t xml:space="preserve">LLAVIN DE PUÑO CON LLAVE ACERO INOXIDABLE NIQUELADO </t>
  </si>
  <si>
    <t xml:space="preserve">LLAVIN DE PUÑO SIN LLAVE PARA BAÑOS ACERO INOXIDABLE  </t>
  </si>
  <si>
    <t>LLAVIN CERROJO ACERO INOXIDABLE CON LLAVE P/PUERTA COMERCIAL</t>
  </si>
  <si>
    <t xml:space="preserve">HOJA DE SEGUETA  </t>
  </si>
  <si>
    <t>CODO PVC ¾” PRESION</t>
  </si>
  <si>
    <t>COPLIN PVC ½” PRESION</t>
  </si>
  <si>
    <t>COPLIN PVC 1”  PRESION</t>
  </si>
  <si>
    <t>COPLIN PVC ¾” PRESION</t>
  </si>
  <si>
    <t>ADAPTADOR PVC MACHO 3/4" PRESION</t>
  </si>
  <si>
    <t>TEE PVC  ¾” PRESION</t>
  </si>
  <si>
    <t xml:space="preserve">MANGUERA PARA INODORO 2 PIES </t>
  </si>
  <si>
    <t xml:space="preserve">PICOS  </t>
  </si>
  <si>
    <t>GOMAS MACIZAS P/CARRETILLAS</t>
  </si>
  <si>
    <t>2.6.5.7.01</t>
  </si>
  <si>
    <t>PULIDORA DE MANO PEQUEÑA  DeWALT (AMARILLA)</t>
  </si>
  <si>
    <t>2.6.1.1.01</t>
  </si>
  <si>
    <t>TRITURADORA DE PAPEL AUTOMATICAS (NEGRA)</t>
  </si>
  <si>
    <t>CORTAGRAMA TOTAL TGT141181 18´´ 141 CC CON BOLSA GASOLINA  (TURQUESA)</t>
  </si>
  <si>
    <t>BASE PARA AIRE ACONDICIONADO 12K BTU (450 MM - 120 KG)</t>
  </si>
  <si>
    <t xml:space="preserve">BOMBA DE DRENAJE </t>
  </si>
  <si>
    <t>2.3.7.2.99</t>
  </si>
  <si>
    <t>ESPUMA DE POLIURETANO (LATA 340G / 12OZ)</t>
  </si>
  <si>
    <t>ROLLO CINTA COLOR GRIS PARA DUCTOS 2"</t>
  </si>
  <si>
    <t>CANALETA BLANCA DE PARED CON ADHESIVO 12X12X2M (1/2)</t>
  </si>
  <si>
    <t>CANALETA BLANCA DE PARED CON ADHESIVO 20X10X2M (3/4)</t>
  </si>
  <si>
    <t>CANALETA BLANCA DE PARED CON ADHESIVO 24X14X2M (1¨)</t>
  </si>
  <si>
    <t>CANALETA BLANCA DE PARED CON ADHESIVO 39X19X2M (1.1/2)</t>
  </si>
  <si>
    <t>JUEGO LLAVES COMBINADAS 8/1 8-19MM CON CHICHARA FLEXIBLES</t>
  </si>
  <si>
    <t>PUNTA DE TALADRO PH2 S2 IMPACTO 6 PULGADAS</t>
  </si>
  <si>
    <t>JUEGO PUNTAS DESTORNILLADOR PLANAS 2" 6 PIEZAS</t>
  </si>
  <si>
    <t>BROCHA 3 PULGADAS</t>
  </si>
  <si>
    <t>ESPATULA METALICA 3 PULGADAS</t>
  </si>
  <si>
    <t>JUEGO LLAVE TIPO TORX T10-T50 CRV 10 PCS</t>
  </si>
  <si>
    <t>LLAVIN DE DOBLE CILINDRO PARA PUERTA COMERCIAL NIQUELADO</t>
  </si>
  <si>
    <t>LLAVIN CILINDRO DOBLE LLAVE PUERTA COMERCIAL</t>
  </si>
  <si>
    <t>2.3.6.1.01</t>
  </si>
  <si>
    <t>CEMENTO PVC AZUL 1/4 GL</t>
  </si>
  <si>
    <t>TEE PVC  1/2" - PRESION</t>
  </si>
  <si>
    <t>LLAVE ANGULAR DE DOS SALIDAS 1/2" X 3/8"</t>
  </si>
  <si>
    <t>CUBRE FALTA METALICO 1/2</t>
  </si>
  <si>
    <t>2.3.7.1.05</t>
  </si>
  <si>
    <t>ACEITE PARA MOTORES 4T AIR COOLED 1 QT</t>
  </si>
  <si>
    <t>TORNILLO AUTOPERFORANTE CABEZA LENTEJA T2 PUNTA MECHA DE 1"</t>
  </si>
  <si>
    <t>TORNILLO AUTOPERFORANTE CABEZA LENTEJA T2 PUNTA MECHA DE 1/2"</t>
  </si>
  <si>
    <t>TORNILLO AUTOPERFORANTE CABEZA HEXAGONAL 10 X 1" CON ARANDELA DE GOMA</t>
  </si>
  <si>
    <t>TORNILLO AUTOPERFORANTE CABEZA HEXAGONAL 10 X 1/2" CON ARANDELA DE GOMA</t>
  </si>
  <si>
    <t>TORNILLOS (CAJA) DIABLITOS 1/2" X #10</t>
  </si>
  <si>
    <t>TORNILLOS (CAJA) DIABLITOS 1 1/2" X #10</t>
  </si>
  <si>
    <t>TORNILLOS (CAJA) DIABLITOS 1" X #10</t>
  </si>
  <si>
    <t>2.3.5.5.01</t>
  </si>
  <si>
    <t>TARUGO DE CHIRO PLASTICO DRYWALL (AZUL)</t>
  </si>
  <si>
    <t>TARUGO DE PLOMO 1/2 X 2"</t>
  </si>
  <si>
    <t>TARUGO DE PLOMO 5/8 X 2"</t>
  </si>
  <si>
    <t>TARUGO PLASTICO (VERDE) 1/4</t>
  </si>
  <si>
    <t>MANGUERA 3/4 REFORZADA DOBLE CON BOQUILLA 1/2 X 100FT (COLOR VERDE)</t>
  </si>
  <si>
    <t>DISCO DE CORTE DE METAL Y ACERO INOXIDABLE 4 1/2"</t>
  </si>
  <si>
    <t>CEMENTO PARA DUCTO (P3DUCTAL), GALON</t>
  </si>
  <si>
    <t>PLAFOND DE PVC 2X4 7MM</t>
  </si>
  <si>
    <t>CUBO HEXAGONAL 1-1/8 X1/2</t>
  </si>
  <si>
    <t>CHICHARRA 1/2</t>
  </si>
  <si>
    <t>SWITCH DOBLE TIRO DE 30 AMPERES</t>
  </si>
  <si>
    <t>SWITCH DOBLE TIRO DE 60 AMPERES</t>
  </si>
  <si>
    <t>BASE DE HIERRO PARA BATERIAS DE 6 VOLTIOS</t>
  </si>
  <si>
    <t>CURVAS DE 3/4 PVC</t>
  </si>
  <si>
    <t>REMACHADORA</t>
  </si>
  <si>
    <t>JUEGO DE LLAVES PARA TUERCAS</t>
  </si>
  <si>
    <t>CORTA TUBO GRANDE</t>
  </si>
  <si>
    <t>LLAVES STILLSON GRANDES DE HIERRO</t>
  </si>
  <si>
    <t>TIJERAS DE PODAR GRANDES</t>
  </si>
  <si>
    <t>PLANAS</t>
  </si>
  <si>
    <t>MACETA MEDIANA</t>
  </si>
  <si>
    <t>CINCEL DE 2' PULGADAS</t>
  </si>
  <si>
    <t>MANGUERA DE 200 PIES (VERDE)</t>
  </si>
  <si>
    <t>VARILLA DE PLATA P/SOLDADURA COBRE 24" (28/1)</t>
  </si>
  <si>
    <t>BASE PARA AIRE ACONDICIONADO 12K BTU</t>
  </si>
  <si>
    <t>TANQUE MAPP GAS 16OZ</t>
  </si>
  <si>
    <t>FAN RELAY 24V (NO MENOS)</t>
  </si>
  <si>
    <t>ROLLO CINTA DUP-TAPE NEGRA PARA DUCTOS 2"</t>
  </si>
  <si>
    <t>ROLLO CINTA ADHESIVA   DE 2 PULG (36 YARDAS)</t>
  </si>
  <si>
    <t>ROLLO DE CINTA PRESTITE AISLANTE CORK TAPE 9.14 MTS</t>
  </si>
  <si>
    <t>TUBO VASCOCEL 3/4" X 1/2" GOMA AISLANTE</t>
  </si>
  <si>
    <t>TUBO VASCOCEL 5/8" X 1/2" GOMA AISLANTE</t>
  </si>
  <si>
    <t>2,3,2,1,01</t>
  </si>
  <si>
    <t>ESTOPA</t>
  </si>
  <si>
    <t>TEE PVC  1" - PRESION</t>
  </si>
  <si>
    <t>ROLLO CINTA DE TEFLON, ROLLOS 13M X ½.</t>
  </si>
  <si>
    <t>TARUGO PLASTICO (ROJO) 3/16</t>
  </si>
  <si>
    <t>TARUGO PLASTICO (AZUL ) 5/16</t>
  </si>
  <si>
    <t>TARUGO PLASTICO (NARANJA) 3/8</t>
  </si>
  <si>
    <t>PLAFOND DE PEBBLED ACUSTICO 2FTX2FTX5/8 BLANCO CAJA 16 PCS</t>
  </si>
  <si>
    <t>LLAVEROS PLASTICOS DE COLORES Y LENGÜETA PARA NOMBRE</t>
  </si>
  <si>
    <t>PATA DE CHIVO</t>
  </si>
  <si>
    <t>BRAZO HIDRAULICO 40/60KG BLANCO</t>
  </si>
  <si>
    <t>BRAZO HIDRAULICO 60/80KG BLANCO</t>
  </si>
  <si>
    <t>CUBO HEXAGONAL 5/8 X1/2</t>
  </si>
  <si>
    <t>CUBO HEXAGONAL 11 X1/2</t>
  </si>
  <si>
    <t>CUBO HEXAGONAL 14 X1/2</t>
  </si>
  <si>
    <t>CUBO HEXAGONAL 15 X1/2</t>
  </si>
  <si>
    <t>CUBO HEXAGONAL 16 X1/2</t>
  </si>
  <si>
    <t>CUBO HEXAGONAL 17 X 1/2</t>
  </si>
  <si>
    <t>EXTENSIÓN DE CHICHARRA 1/2 X 5</t>
  </si>
  <si>
    <t>2.2.2.2.01</t>
  </si>
  <si>
    <t>CARPETA NEGRAS EN PIEL INTEGRADO: LOGO DEL MINC EL LOGO DE IR CENTRADO EN LA CARPETA TAMAÑO 9 X 12 PULGADAS.</t>
  </si>
  <si>
    <t>BOLIGRAFO CON DISEÑO ELEGANTE. LOGO DEL MINC EL LOGO DE IR CENTRADO EN EL LAPICERO TINTA AZUL</t>
  </si>
  <si>
    <t>BOLSA YUTE COLOR NATURAL, INTEGRADO: LOGO DEL MINC EL LOGO DE IR CENTRADO EN LA BOLSA EMBOZADO EN RELIEVE TAMAÑO: 14 X 11 1/2</t>
  </si>
  <si>
    <t>PARAGUAS COLOR NEGRO INTEGRADO: LOGO DEL MINC EL LOGO DEBE IR EN UN LADO DE LA SOMBRILLA DEL PARAGUA EMBOZADO EN RELIEVE</t>
  </si>
  <si>
    <t>BOLSA DE FIELTRO COLOR BLANCO. INTEGRADO LOGO DEL MINC BOLSA 9 X 5 PULGADAS LOGO EN EL CENTRO DE LA BOLSA EMBOZADA EN RELIEVE.</t>
  </si>
  <si>
    <t>PORTA VASOS COLOR BLANCO Y LETRA PLATEADA. INTEGRADO: LOGO DEL MINC EN FORMA CIRCULAR.</t>
  </si>
  <si>
    <t xml:space="preserve">SERVILLETA BLANCAS DE PAPEL Y LETRA EN PLATEADO INTEGRADO LOGO MINC FORMA CUADRADA </t>
  </si>
  <si>
    <t>ENMARCADO: IMPRESION EN CARTON HILO CREMA FULL COLOR, CON MOLDURA CREMA (M81535) PASPARTU BLANCO 0,5 PULGADA Y CRISTAL BLANCO (8,50X11)</t>
  </si>
  <si>
    <t>PLACA PERG. PLUS ENM PP4</t>
  </si>
  <si>
    <t>PLACA PERG. GDE. 12,55 X 16,75¨ PP3</t>
  </si>
  <si>
    <t>RASTRILLO PLASTICO C/MANGO DE 22 DIENTES</t>
  </si>
  <si>
    <t xml:space="preserve">CINTA METRICA TOTAL TMT 34825 8M 25MM PLASTICA VERDE </t>
  </si>
  <si>
    <t xml:space="preserve">BROCHA 2 PULGADAS </t>
  </si>
  <si>
    <t xml:space="preserve">BROCHA 1 PULGADAS </t>
  </si>
  <si>
    <t xml:space="preserve">ESPATULA TOTAL 6"" - MANGO BIMATERIAL </t>
  </si>
  <si>
    <t>PORTA ROLO PARA MOTA DE 9"</t>
  </si>
  <si>
    <t>SERVILLETAS BLANCAS CUADRADA PAQUETES 100/1</t>
  </si>
  <si>
    <t xml:space="preserve">VASOS DESECHABLE 5 ONZA  DE CARTON, COLOR BLANCO </t>
  </si>
  <si>
    <t xml:space="preserve">VASOS DESECHABLE 7 ONZA  DE CARTON, COLOR BLANCO  </t>
  </si>
  <si>
    <t xml:space="preserve">VASOS DESECHABLE 10 ONZA  DE CARTON, COLOR BLANCO </t>
  </si>
  <si>
    <t>AGITADOR REMOVEDOR PLASTICO PARA CAFE, COLOR BLANCO (PAQUETE 500/1)</t>
  </si>
  <si>
    <t>2.3.9.4.01</t>
  </si>
  <si>
    <t xml:space="preserve">CARPAS 6X6 MTS FORRO DE TECHO EN MATERIAL VINY TRIPLE LAMINADO DE 15 OZ IMPORTADO REFORZADO CON MALLA DE POLYESTER 1000X1000 RESISTENTE A RASGADURA </t>
  </si>
  <si>
    <t xml:space="preserve">LIJADORA ELECTRICA 120V STANLEY </t>
  </si>
  <si>
    <t>SIERRA ELECTRICA DE MANO STANLEY</t>
  </si>
  <si>
    <t>TALADRO DE MANO DE 20V TOTAL</t>
  </si>
  <si>
    <t>HIDROLAVADORA KARCHER K2</t>
  </si>
  <si>
    <t xml:space="preserve">PULIDORA PARA BRILLAR VEHICULOS CON TRES MOTAS TRUPER </t>
  </si>
  <si>
    <t>2.6.5.1.01</t>
  </si>
  <si>
    <t>CORTA SETOS 0,8 HP 21,7CC 2T HURQVARNA</t>
  </si>
  <si>
    <t>MOTOSIERRA GASOLINA 45 CC EVANS</t>
  </si>
  <si>
    <t>SERVICIOS</t>
  </si>
  <si>
    <t>2.6.4.8.01</t>
  </si>
  <si>
    <t>CONSTRUCCION DE MALETERO LOS TECHOS LATERARESSERAR FORRADOS POR FUERA EN XINC GALVANIZADOS POR DENTRO EN PLYWOOD DE 3/8</t>
  </si>
  <si>
    <t>TRANSPORTE</t>
  </si>
  <si>
    <t>MOTOCICLETA DIAMOND 110 R4 GOLDENECO NEGRO 
TBLPCG4JXR2000385
TBLPCG4JXR2000395
TBLPCG4JXR2000459
TBLPCG4JXR2000401</t>
  </si>
  <si>
    <t>CATALOGO EN SATINADO CATALOGO A 8 X 8 PULGADAS, 32 PAGINAS IMPRESAS A FUL COLORS EN SANTINADO 100, PORTADAS EN COVER CON PROTECCION UV MATE, TERMINACION GRAPADO.</t>
  </si>
  <si>
    <t>IMPRESION EN BANNER 10 X 20 A FULL COLORS CON RUEDO Y TUBO PARA LA INSTACION EN LA CIUDAD,</t>
  </si>
  <si>
    <t>BROCHES AMBAR GDE</t>
  </si>
  <si>
    <t>BROCHE LARIMAR</t>
  </si>
  <si>
    <t>GEMELOS NACAR</t>
  </si>
  <si>
    <t>PAPELERIA</t>
  </si>
  <si>
    <t>SOBRE MANILA 5 1/2 X 8 1/2</t>
  </si>
  <si>
    <t xml:space="preserve">GENERAL </t>
  </si>
  <si>
    <t>BATERIA TRONIC G27R-700 15/12</t>
  </si>
  <si>
    <t xml:space="preserve">CARPAS 6X12 MTS FORRO DE TECHO EN MATERIAL VINY TRIPLE LAMINADO DE 15 OZ IMPORTADO REFORZADO CON MALLA DE POLYESTER 1000X1000 RESISTENTE A RASGADURA </t>
  </si>
  <si>
    <t xml:space="preserve">LAMPARA LED 18W, 6000K, 100-277V, CUADRADA, EMPOTRADA </t>
  </si>
  <si>
    <t xml:space="preserve">LAMPARA LED 12W, 6000K, 100-277V, CUADRADA, EMPOTRADA </t>
  </si>
  <si>
    <t xml:space="preserve">LAMPARA LED 12W, 6000K, 100-277V, REDONDA, EMPOTRADA </t>
  </si>
  <si>
    <t xml:space="preserve">CAJETIN 2X2 COLOR BLANCO PARA EMPOTRAR </t>
  </si>
  <si>
    <t xml:space="preserve">CAJETIN 2X4 COLOR BLANCO PARA EMPOTRAR </t>
  </si>
  <si>
    <t xml:space="preserve">TUBO LED T8, 6000-6500K, 18W, 100-277V, 120CM, C/ CONEXION POR LAS DOS PUNTAS </t>
  </si>
  <si>
    <t>REFLECTOR LED 30W 6500K IP66 85-265V</t>
  </si>
  <si>
    <t xml:space="preserve">TAPA CIEGA DE METAL 2X4 </t>
  </si>
  <si>
    <t>TAPA CIEGA COLOR BLANCO DECORATIVA 2X4</t>
  </si>
  <si>
    <t xml:space="preserve">TOMA CORRIENTE DE SUPERFICIE COLOR BLANCO 120V </t>
  </si>
  <si>
    <t>CAJA 2X4 METAL 1/2</t>
  </si>
  <si>
    <t xml:space="preserve">BREAKER EUROPEO 16 AMP. DOBLE </t>
  </si>
  <si>
    <t>BREAKER EUROPEO 16 AMP. SENCILLO</t>
  </si>
  <si>
    <t>BREAKER EUROPEO 20 AMP. DOBLE</t>
  </si>
  <si>
    <t>BREAKER EUROPEO 20 AMP. SENCILLO</t>
  </si>
  <si>
    <t>BREAKER EUROPEO 40 AMP. DOBLE</t>
  </si>
  <si>
    <t>BREAKER EUROPEO 40 AMP. SENCILLO</t>
  </si>
  <si>
    <t xml:space="preserve">CONECTOR UF 1/2 METALICO </t>
  </si>
  <si>
    <t xml:space="preserve">CONECTOR UF 3/4 METALICO </t>
  </si>
  <si>
    <t xml:space="preserve">TUBO VASCOCEL 3/8 X 1/2 GOMA AISLANTE </t>
  </si>
  <si>
    <t xml:space="preserve">TUBO VASCOCEL 7/8 X 1/2 GOMA AISLANTE </t>
  </si>
  <si>
    <t>MOTA ANTIGOTEO DE 9"</t>
  </si>
  <si>
    <t>SILICON URETANO NEGRO</t>
  </si>
  <si>
    <t>MANGUERA PARA LAVAMANOS 2 PIES</t>
  </si>
  <si>
    <t>ACEITE PARA MOTORES 2T AIR COOLED</t>
  </si>
  <si>
    <t>TARUGOS PLASTICO GRIS 1/2</t>
  </si>
  <si>
    <t>2.3.7.2.9.9</t>
  </si>
  <si>
    <t xml:space="preserve">PEGAMENTO CANO INSTANTANEO LIQUIDO 20 GR </t>
  </si>
  <si>
    <t xml:space="preserve">CEMENTO DE CONTACTO </t>
  </si>
  <si>
    <t xml:space="preserve">JUEGOS DE LLAVES ALLEN </t>
  </si>
  <si>
    <t xml:space="preserve">ZAFACON DE PAPEL DE MANO CON PEDAL- CAPACIDAD 30 LITROS </t>
  </si>
  <si>
    <t xml:space="preserve">MONITORES DE BOCINA 2/1, C/BLUETOOH, DE 5¨, 100W
MARCA: PRESONUS
MODELO: ERIS 5BT 
S/N: MB5D23371517
GARANTIA: DOS (2) AÑOS
</t>
  </si>
  <si>
    <t xml:space="preserve">MICRÓFONOS ALÁMBRICOS 
MARCA: PYLE 
MODELO: PDMIC59
GARANTIA: DOS (2) AÑOS 
</t>
  </si>
  <si>
    <t>2.6.5.6.01</t>
  </si>
  <si>
    <t xml:space="preserve">BATERIAS DE 6 VOLTIOS LIBRE DE MANTENIMIENTO </t>
  </si>
  <si>
    <t>SELLO FECHERO NUMERADO S-830 DN</t>
  </si>
  <si>
    <t xml:space="preserve">SELLO SHINY S-828D FECHERO </t>
  </si>
  <si>
    <t>SELLO SHINY REDONDO R-542</t>
  </si>
  <si>
    <t>PAPEL BOND TIMBRADO DEL MINC 8 1/2 X 11" (LOGO: "MINISTERIO DE CULTURA")</t>
  </si>
  <si>
    <t xml:space="preserve">PINTURA </t>
  </si>
  <si>
    <t>PINTURA CANO ELITE AZUL POSITIVO -C05</t>
  </si>
  <si>
    <t>SELLO SHINY S-828</t>
  </si>
  <si>
    <t>ELECTRICOS</t>
  </si>
  <si>
    <t>PIES</t>
  </si>
  <si>
    <t>LAMPARA LED COLGANTE 30W 120 CM LUZ BLANCA 6500K</t>
  </si>
  <si>
    <t>MAIN BREAKER DE 150 A 3 POLOS</t>
  </si>
  <si>
    <t>MAIN BREAKER DE 200 A 3 POLOS</t>
  </si>
  <si>
    <t>ROLLO CINTA - TAPE DE VINYL  3M - NEGRO</t>
  </si>
  <si>
    <t xml:space="preserve">CAJA 2X4 SUPERFICIE PLASTICA BLANCO DECORATIVA </t>
  </si>
  <si>
    <t>CABLE DUPLE AWG #18</t>
  </si>
  <si>
    <t>GRAPA PARA CABLE 6MM REDONDO COLOR BLANCO CON CLAVO DE ACERO (100/1)</t>
  </si>
  <si>
    <t>GRAPA PARA CABLE 8MM REDONDO COLOR BLANCO CON CLAVO DE ACERO (100/1)</t>
  </si>
  <si>
    <t>GRAPA PARA CABLE 10MM REDONDO COLOR BLANCO CON CLAVO DE ACERO (100/1)</t>
  </si>
  <si>
    <t>GRAPA PARA CABLE 12MM REDONDO COLOR BLANCO CON CLAVO DE ACERO (100/1)</t>
  </si>
  <si>
    <t>CAJA DE BREAKER EUROPEA 2 CIRCUITOS PARA EXTERIOR</t>
  </si>
  <si>
    <t>CAJA DE BREAKER EUROPEA 4 CIRCUITOS PARA EXTERIOR</t>
  </si>
  <si>
    <t>CAJA DE BREAKER EUROPEA 8 CIRCUITOS PARA EXTERIOR</t>
  </si>
  <si>
    <t>BREAKER DOBLE EUROPEO SE PIDO 36 AMP (REAL: 32 AMP)</t>
  </si>
  <si>
    <t>BREAKER SENCILLO EUROPEO SE PIDIO 36 AMP (REAL: 32 AMP)</t>
  </si>
  <si>
    <t xml:space="preserve">GLOBO CON BASE PLASTICA 10" CON DIFUSOR COLOR BLANCO </t>
  </si>
  <si>
    <t>BOMBILLO LED RUDO GU  MR16,4,5W / 5W (6500K-LUZ BLANCA)</t>
  </si>
  <si>
    <t>BOMBILLO LED RUDO GU 10, 6500K 4,5W / 5W, 120V, 6500K-LUZ BLANCA</t>
  </si>
  <si>
    <t xml:space="preserve">CINTA DE GOMA ELECTRICA AUTOSOLDABLE PARA 69 KV </t>
  </si>
  <si>
    <t>ENVASE FOAN DESECHABLES CON TAPA PARA SOPA</t>
  </si>
  <si>
    <t>PANELES LED PROW PLD-15 A EMPOTRABLES 12W 6500K</t>
  </si>
  <si>
    <t xml:space="preserve">EQUIPOS </t>
  </si>
  <si>
    <t>HOLLYLAND LARK M2S MINI COMBO (CAMERA RX+TYPE-C RX) WIRELESS LAVALIER MICROPHONE SN: 9422G3RF3Z</t>
  </si>
  <si>
    <t>HOLLYLAND LARK M2S MINI COMBO (CAMERA RX+TYPE-C RX) WIRELESS LAVALIER MICROPHONE SN: 24M22G2BE3V</t>
  </si>
  <si>
    <t>2.6.2.3.01</t>
  </si>
  <si>
    <t>TAMRON 70-180MM F/2 8 DI II VC VXD G2 LENS FOR SONY E SN: 031708</t>
  </si>
  <si>
    <t>SN: OSMO POCKET 3 CREATOR COMBO SN:5WZTN3M0024Q23/5WTZN3K002P8JN</t>
  </si>
  <si>
    <t>(22)60CM REFLECTOR 7-IN-1 RFT-10</t>
  </si>
  <si>
    <t>HOLLYLAND SOLIDCOM SE PRO 6S</t>
  </si>
  <si>
    <t>LENTE ESTANDART TAMRON SONY 28-75MM F/28 III VDX G2</t>
  </si>
  <si>
    <t>LENTE GRAN ANGULAR DE 17-28MM F/2,8 DI III LENS FOR SONY E SN:651216</t>
  </si>
  <si>
    <t>FLASH PARA CAMARA V860II-S CAMARA FLASH GODOX</t>
  </si>
  <si>
    <t xml:space="preserve">PINTURA CANO ESMALTE  INDUSTRIAL - NEGRO </t>
  </si>
  <si>
    <t>PINTURA CANO PRO AVANCE BLANCO PERLA C09</t>
  </si>
  <si>
    <t>PINTURA IMPERMEABILIZANTE CANO ELASTOMERICO ELASTO-MASTER</t>
  </si>
  <si>
    <t>TALADRO INALAMBRICO BRUSHLESS ATORNILLADOR 1/4</t>
  </si>
  <si>
    <t>MARTILLOS</t>
  </si>
  <si>
    <t>PIZARRA DE CORCHO M/ ALUMINIO 36 X 48</t>
  </si>
  <si>
    <t>TRICICLO 200ZH-5DL CON PLACA X1000 200ZH-5DL TBLHCM6L1S8703748</t>
  </si>
  <si>
    <t>PLANTA ELECTRICA GASOLINA 5,5 KM 110/220V 4 POWER  (REFERENCIA 6500E) 16500</t>
  </si>
  <si>
    <t>INFANTILES</t>
  </si>
  <si>
    <t>CRAYOLAS TIPO ÓLEO (CAJA 12/1).</t>
  </si>
  <si>
    <t xml:space="preserve">FUNDAS ADHESIVAS CELOFÁN 26 X 13 CM, APROX. </t>
  </si>
  <si>
    <t>2.3.3.1.01</t>
  </si>
  <si>
    <t>PAPEL FABRIANO 35 X 50 CM 1/4.</t>
  </si>
  <si>
    <t>LAPICES DE COLORES (CAJA DE 24/1).</t>
  </si>
  <si>
    <t>FOAMY LISO 50 X 70 CM (COLORES VARIADOS).</t>
  </si>
  <si>
    <t>BROCHA 1 1/4 PULGADAS</t>
  </si>
  <si>
    <t>TIJERA 5" PUNTA REDONDA P/ NIÑO</t>
  </si>
  <si>
    <t>SOGA DE NYLON DE 1/2 PULG. (100 PIES).</t>
  </si>
  <si>
    <t>CANASTAS PLÁSTICAS PEQUEÑAS.</t>
  </si>
  <si>
    <t>CARTULINAS BLANCAS 50 X 65 CM.</t>
  </si>
  <si>
    <t xml:space="preserve">CARTULINAS DE VARIOS COLORES </t>
  </si>
  <si>
    <t>TEMPERA (GALÓN DE VARIOS COLORES: ROJO, AMARILLO, AZUL, NEGRO Y BLANCO).</t>
  </si>
  <si>
    <t>ESCARCHA O DIAMANTINA SUELTA, DISPENSADOR DE 1/2 LB. (COLORES: ROJO, PLATEADO Y AZÚL). POTE.</t>
  </si>
  <si>
    <t>PACK DE HUEVOS PLÁSTICOS DE DIFERENTES COLORES (PAQ. 40/1).</t>
  </si>
  <si>
    <t>PALITOS BAJA LEGUA 11.4 X 1 CM (PAQ. 50/1).</t>
  </si>
  <si>
    <t>ROLLO DE CINTA DE TELA SATÍN DE 2 CM (10 YDS.)</t>
  </si>
  <si>
    <t>BOCINAS AMPLIFICADAS DE 15", RECARGABLES ARGOM</t>
  </si>
  <si>
    <t>TECNOLOGIA</t>
  </si>
  <si>
    <t>TARJETA DE MEMORIA SD XC, 128 GB, V60, P/CÁMARAS DIGITALES 4K.</t>
  </si>
  <si>
    <t>CABLES XLR DE 25 PIES.</t>
  </si>
  <si>
    <t>TALONARIOS EN BON 20 IMPRESOS A FULL COLORS NUMEADOS DESDE EL 1001, 50/1</t>
  </si>
  <si>
    <t>TALONARIOS EN BON  IMPRESOS A FULL COLORS SIN COPIA ENUMERADOS , CAJA CHICA</t>
  </si>
  <si>
    <t>CÁMARA SIN ESPEJO SONY A7 IV.  DE LENTE INTERCAMBIABLE, FULL FRAME, 4K DE 33 MP</t>
  </si>
  <si>
    <t>AUDIOVISUALES</t>
  </si>
  <si>
    <t>BATERÍAS SONY NP-FZ100 RECARGABLES DE 2280mAh P/CÁMARAS DIGITALES</t>
  </si>
  <si>
    <t>LUZ DE VIDEO LED CB200B 210W CON CONTROL REMOTO DE 2,4 G/APP</t>
  </si>
  <si>
    <t>2.6.5.5.01</t>
  </si>
  <si>
    <t xml:space="preserve">CONMUTADOR DE TRANSMICION EN VIVO HDMI FEELWORLD L4 CON MONITOR LCD DE 10,1" </t>
  </si>
  <si>
    <t>CARGADOR  PORTATIL PARA PORTATIL DE 24,000 MAH,140W (POWER BANK )</t>
  </si>
  <si>
    <t>TARJETA DE MEMORIA SANDISK EXTREME PRO UHS-I SDXC DE 128 GB , P/CÁMARAS DIGITALES 4K</t>
  </si>
  <si>
    <t>SKP MICRÓFONOS INALÁMBRICO, DE MANO UHF</t>
  </si>
  <si>
    <t>GRAVADORA DE VOZ  DIGITAL DE 8 GB</t>
  </si>
  <si>
    <t>CABLES XLR DE 50 PIES.</t>
  </si>
  <si>
    <t>PILAS RECARGABLES AA</t>
  </si>
  <si>
    <t>CARGADORES DE BATERIA AA Y AAA DE 4 BAHIAS, P/PILAS RECARGABLES</t>
  </si>
  <si>
    <t>TALONARIOS EN NCR CON UN ORIGINAL Y DOS COPIAS,  NUMEADOS DESDE EL 0001  AL 600</t>
  </si>
  <si>
    <t>PINTURA KING ACRILICA MATE SUPERIOR AZUL POSITIVO -05</t>
  </si>
  <si>
    <t>PINTURA KING ACRILICA MATE SUPERIOR NEGRA -</t>
  </si>
  <si>
    <t>RECONOCIMIENTO CRYSTAL CRY69 9 3/4" PENTAGONAL</t>
  </si>
  <si>
    <t>DATACARD 535700-004-R002- CINTA DE COLOR Y KIT PARA LIMPIEZA- YMCKT -500 IMPRESIONES PARA CD800</t>
  </si>
  <si>
    <t>2.3.9.9.01</t>
  </si>
  <si>
    <t>DATACARD 508785-501 - LAMINADO DURAGARD 1,0 MIL - 300 LAMINADOS - PARA CD800</t>
  </si>
  <si>
    <t>TARJETAS PVC CR80 0,30 MIL - COLOR BLANCO, CAJA DE 500/1</t>
  </si>
  <si>
    <t>BOTONES PUBLICITARIOS 1,75" PEQUEÑOS</t>
  </si>
  <si>
    <t>PIN DE BANDERA</t>
  </si>
  <si>
    <t>PIN CON LOGO MINISTERIO DE CULTURA</t>
  </si>
  <si>
    <t>GASAS 4X4 (PAQ. 10/ 1)</t>
  </si>
  <si>
    <t>VENDA ELÁSTICO 4x5” COLOR PIEL</t>
  </si>
  <si>
    <t>GUANTES DE NITRILO  P/EXEMEN COLOR AZUL (M) CAJA 100/1</t>
  </si>
  <si>
    <t>TIRILLAS PRODIGY PARA TOMA DE GLICEMIA (PAQ. 50/1)</t>
  </si>
  <si>
    <t>ACETAMINOFEN 500 MG (C/100)</t>
  </si>
  <si>
    <t>DICLOFENAC SODICO (50 MG/ 100 TABS )</t>
  </si>
  <si>
    <t xml:space="preserve">ACIDO MEFANAMICO 500MG X 100TABS </t>
  </si>
  <si>
    <t>LORATADINA 10 MG X 30 TABLE (C/30)</t>
  </si>
  <si>
    <t>OMEPRAZOL 40MG (C/100)</t>
  </si>
  <si>
    <t>METOCLOPRAMIDA 10MG X 100 TABS (C/100)</t>
  </si>
  <si>
    <t>ANGIMED X 100 TABLETAS</t>
  </si>
  <si>
    <t>ALKA SETZER EXTREME X 50 TABS</t>
  </si>
  <si>
    <t>ALGHO SINUS X 100 CAPSULAS</t>
  </si>
  <si>
    <t>SUMIGRAN PULS X 100 CAPS</t>
  </si>
  <si>
    <t xml:space="preserve">BACTERISOL 10% (YODOPOVIDONA) LITRO </t>
  </si>
  <si>
    <t>BOTIQUIN GRIS N.12 VACIO</t>
  </si>
  <si>
    <t>ALGODON EN TORUNDA 100 UND SOLSA</t>
  </si>
  <si>
    <t>ESPARADRAPO BASE SEDA (HIPORLAGENICO C /5 ROLLOS)</t>
  </si>
  <si>
    <t>TERMOMETRO DIGITAL (R-0578)</t>
  </si>
  <si>
    <t>CURITAS LARGAS C/100</t>
  </si>
  <si>
    <t xml:space="preserve">IBUDOL ANTIMIGRAÑOSO INMENOL </t>
  </si>
  <si>
    <t>ARGENAL CREMA 1% 20 GM</t>
  </si>
  <si>
    <t>ALGHO SINUS X12 CAPSULAS</t>
  </si>
  <si>
    <t xml:space="preserve">BOLSO DE POLIPROPIILENO PERSONALIZADOS </t>
  </si>
  <si>
    <t xml:space="preserve">TAZA BLANCA 11 ONZ </t>
  </si>
  <si>
    <t xml:space="preserve">POLOSHIRT PIQUE BLANCO  (9 S/6M/3XL)  </t>
  </si>
  <si>
    <t>2.6.5.2.01</t>
  </si>
  <si>
    <t>IMPRESORA DE CODIGOS DE BARRAS EN RED CON THERMAL TRANSFER PRINTER (74/300M),</t>
  </si>
  <si>
    <t xml:space="preserve">ETIQUETAS TERMICAS 4X2 967 (ETIQUETAS TERMICAS 4X2 ROLLO 960) </t>
  </si>
  <si>
    <t xml:space="preserve">ETIQUETAS 4X6 SINTETICA ROLLO DE 333 UNIDADES PARA IDENTIFICACION ARCHIVOS </t>
  </si>
  <si>
    <t>CINTA DE IMPRESION (CINTA PARA IDENTIFICACION DE TRAMERIA/ARCHIVO)</t>
  </si>
  <si>
    <t xml:space="preserve">ENCUADERNADORA DE ESPIRAL CONTINUO COILBINDER TS15 </t>
  </si>
  <si>
    <t>2.6.5.8.01</t>
  </si>
  <si>
    <t xml:space="preserve">NAKAJIMA MAQUINA DE ESCRIBIR ELECTRONICA PORTATIL WPT-160 CON PANTALLA Y MEMORIA </t>
  </si>
  <si>
    <t>BALANZA DIGITAL DE PLATAFORMA CON CAPACIDAD DE 350 KG</t>
  </si>
  <si>
    <t>PUNTA DE ESTRIAS CORTA</t>
  </si>
  <si>
    <t>RACK STAGE BOX 32IN/24OUT PARA DANTE (RIO3224-D3)</t>
  </si>
  <si>
    <t xml:space="preserve">AFICHE 11X17 EN SATINADO </t>
  </si>
  <si>
    <t>PINTURA PLUS ACRILICA (BLANCO PURO)</t>
  </si>
  <si>
    <t>PINTURA PLUS ACRILICA (AZUL MEDIA NOCHE)</t>
  </si>
  <si>
    <t>PINTURA PLUS ACRILICA (NARANJA)</t>
  </si>
  <si>
    <t>PINTURA SPRAY COLOR NEGRO</t>
  </si>
  <si>
    <t>PINTURA SPRAY COLOR GRIS PLATA-SILVER GREY 125</t>
  </si>
  <si>
    <t>PINTURA SPRAY COLOR ALUMINIO-SILVER 36</t>
  </si>
  <si>
    <t>PINTURA SPRAY COLOR BLANCO</t>
  </si>
  <si>
    <t xml:space="preserve">PINTURA MASILLA PREPARADA </t>
  </si>
  <si>
    <t>PINTURA IMPERMEABILIZANTE - P/TECHO-PARED  -WATERLOK 5A</t>
  </si>
  <si>
    <t>BREAKER 30 AMP SENCILLO</t>
  </si>
  <si>
    <t>PEGAMENTO (TOROBON) LANCO SB-606 ADHESIVO P/CONCRETO -AZUL</t>
  </si>
  <si>
    <t>PINTURA IMPERMIABILIZANTE CEMENTICIO</t>
  </si>
  <si>
    <t>PINTURA OLEO CAOBA AMARICANA NO,2</t>
  </si>
  <si>
    <t>PINTURA OLEO CAOBA AMERICAANA NO,3</t>
  </si>
  <si>
    <t>LANYARS (CORDONES P/GAFETES) PERSONALIZADOS</t>
  </si>
  <si>
    <t>CAMISETA EN ALGODON COLOR BLANCO (3 S / 3 M / 3 L )</t>
  </si>
  <si>
    <t>POLOSHIRT PIQUE COLOR BLANCO ( 3 S /3 M / 3 L)</t>
  </si>
  <si>
    <t>POLOSHIRT PIQUE COLOR AZUL MARINO ( 3 S /3 M / 3 L)</t>
  </si>
  <si>
    <t>CAMISA OXFORD MANGA LARGA COLOR BLANCO MUJER: 3 S / 2 M HOMRE: 1 M / 3 L</t>
  </si>
  <si>
    <t xml:space="preserve">GUIAS 5 1/2 X 8 PORTADA EN CARTONITE FULL COLOR, (80 Pag.) INTERIORES SATINADO 100, FULL COLOR. DIRECCION NACIONAL DE PATRIMONIO MUNUMENTAL </t>
  </si>
  <si>
    <t xml:space="preserve">YOYO REDONDO PERSONALIZADO- CLIP PARA CINTURON VINYL REFORZADO-DOMO-COLOR AZUL </t>
  </si>
  <si>
    <t>YOYO REDONDO PERSONALIZADO- CLIP PARA CINTURON VINYL REFORZADO-DOMO-COLOR NEGRO</t>
  </si>
  <si>
    <t>TARJETAS DE PROXIMIDAD- EM ROSSLARE-IMPRIMIBLE</t>
  </si>
  <si>
    <t xml:space="preserve">PORTA CARNET-1840-8162-SEMIRIGIDO VERTICAL-COLOR AZUL </t>
  </si>
  <si>
    <t>PORTA CARNET-1840-30801-REGIDO CON TARJETERO-COLOR NEGRO</t>
  </si>
  <si>
    <t>RESMA  DE PAPEL TIMBRADO DIRECCIÓN NACIONAL DE PATRIMONIO MONUMENTAL</t>
  </si>
  <si>
    <t>PLANCHA DE DUCTO P3 13 pies (48" X 1")</t>
  </si>
  <si>
    <t>REJILLA/DIFUSOR BLANCO DE 4 VIAS  24"X18" - PARA AIRE ACONDICIONADO</t>
  </si>
  <si>
    <t xml:space="preserve">REJILLA/DIFUSOR BLANCO DE 4 VIAS 14"X14" - PARA RETORNO DE AIRE ACONDICIONADO </t>
  </si>
  <si>
    <t>ROLLO DE TUBERIA FLEXIBLE CONDUPLEX DE 3/4 (100PIES)</t>
  </si>
  <si>
    <t>ROLLO FILTRO VEGETAL P/ MANEJADORA DE AIRES, COLOR AZUL, 30 M-10 PIES QFH-3030-16E</t>
  </si>
  <si>
    <t>MANGUERA TRASPARENTE DE 1/2 PULGADA/5ml, 46 mt, 46FT) ELITE (W1900036)</t>
  </si>
  <si>
    <t>ROLLO</t>
  </si>
  <si>
    <t>DUCTERIA FLEXIBLE 12" X 25 PIES</t>
  </si>
  <si>
    <t>PIEZA</t>
  </si>
  <si>
    <t>REFRIGERANTE (R22) P/AIRES ACONDICIONADO, (TANQUE 30 LB)</t>
  </si>
  <si>
    <t>ALAMBRE (REAL 6.0 MM2 = AWG#10), COLOR NEGRO</t>
  </si>
  <si>
    <t>COVER P/ LIMPIEZA DE AIRES ACONDICIONADO SPLIT - LARGO -Q535</t>
  </si>
  <si>
    <t>TRANSFORMADOR P/AIRE ACONDICIONADO 75VA 120-480/24V AC</t>
  </si>
  <si>
    <t>CAPACITOR DE ARRANQUE 25+5UF 370-440V</t>
  </si>
  <si>
    <t>CAPACITOR SOLIDO 2.5 UF A 450VAC</t>
  </si>
  <si>
    <t>MONITOR DE FASE O VOLTAJE A 220V MONOFASICO</t>
  </si>
  <si>
    <t>MONITOR DE FASE O VOLTAJE A 440V MONOFASICO</t>
  </si>
  <si>
    <t xml:space="preserve">TERMOSTATO DIGITAL </t>
  </si>
  <si>
    <t xml:space="preserve">CURVA PVC ELECTRICA 1/2´´ </t>
  </si>
  <si>
    <t>CAJA DE BREAKER AMERICANA 8/16 CIRCUITOS, MONOFASICA</t>
  </si>
  <si>
    <t>CAJA DE BREAKER AMERICANA 14/24 CIRCUITOS, MONOFASICA</t>
  </si>
  <si>
    <t>CAJA DE BREAKER AMERICANA 4/8 CIRCUITOS, MONOFASICA</t>
  </si>
  <si>
    <t>CAJA DE BREAKER AMERICANA 2/4 CIRCUITOS, MONOFASICA</t>
  </si>
  <si>
    <t>FAJAS - SOPORTE SACROLUMBAR</t>
  </si>
  <si>
    <t>CAJA DE BREAKER EUROPEA  DE SUPERFICIE 12 CIRCUITOS, MONOFASICA</t>
  </si>
  <si>
    <t>CAJA DE BREAKER EUROPEA  EMPOSTRADA 36 CIRCUITOS, MONOFASICA</t>
  </si>
  <si>
    <t>CAJA DE BREAKER EUROPEA  DE SUPERFICIE 3 CIRCUITOS, MONOFASICA</t>
  </si>
  <si>
    <t xml:space="preserve">CAJA DE REGISTRO PLASTICA 6X6X4 CON TAPA </t>
  </si>
  <si>
    <t xml:space="preserve">CAJA DE REGISTRO METALICA 8X8X4 CON TAPA </t>
  </si>
  <si>
    <t xml:space="preserve">STICKERS DE 4,5X2 PULGADAS DEPARTAMENTO DE COMUNICACIONES </t>
  </si>
  <si>
    <t xml:space="preserve">STICKERS DE 5,8X6,6 PULGADAS DEPARTAMENTO DE COMUNICACIONES </t>
  </si>
  <si>
    <t xml:space="preserve">MARCOS DE 8,5 X 11 PULGADAS DEPARTAMENTO DE COMUNICACIONES </t>
  </si>
  <si>
    <t>2.3.6.1.04</t>
  </si>
  <si>
    <t>PLANCHA DE YESO USG 4 PIES X 8 PIES X 1/2 LIGERA ULTRALIGHT - SHEETROCK</t>
  </si>
  <si>
    <t>PLANCHA DE YESO USG 4X8X5/8 AMERICANA - SHEETROCK</t>
  </si>
  <si>
    <t>PLANCHA DENSGLASS 4X8X1/2 - SHEETROCK</t>
  </si>
  <si>
    <t>ESQUINERO METALICO 1 1/4 X 10 PIES - SHEETROCK</t>
  </si>
  <si>
    <t>PERFIL 2-1/2 X 10 - SHEETROCK</t>
  </si>
  <si>
    <t>PERFIL 3-5/8 X 10 - SHEETROCK</t>
  </si>
  <si>
    <t>2.3.7.2.01</t>
  </si>
  <si>
    <t>TAPE FIBRA DE VIDRIO 2X300 - SHEETROCK</t>
  </si>
  <si>
    <t>FULMINANTE  CL,22 VERDE - SHEETROCK</t>
  </si>
  <si>
    <t>TRAVERSAL 2-1/2 X 10 - SHEETROCK</t>
  </si>
  <si>
    <t>TRAVERSAL 3-5/8 X 10 - SHEETROCK</t>
  </si>
  <si>
    <t>ALTAVOCES CCL8 CARDIOIDE COMPACTO-CONEXIÓN NLT4 (Z0880.000)</t>
  </si>
  <si>
    <t>BUMPER/SET FLYING FRAME DE ALTAVOCES CARDIOIDE COMPACTO CCL8 (Z5820.000)</t>
  </si>
  <si>
    <t>CUCHILLA DE CORTE 6 P/YESO - SHEETROCK</t>
  </si>
  <si>
    <t>RASPILLADOR YESO METALICO - SHEETROCK</t>
  </si>
  <si>
    <t>PINTURA - MASILLA TROPICAL KEMENTEX (SECANO RAPIDO) - 19233</t>
  </si>
  <si>
    <t>PINTURA CANO PRO AVANCE BLANCO HUESO -C70</t>
  </si>
  <si>
    <t>PINTURA CANO PRO AVANCE BLANCO COLONIAL -C66</t>
  </si>
  <si>
    <t>PINTURA CANO AMARILLO TRAFICO</t>
  </si>
  <si>
    <t>PINTURA PEGUI INDUSTRIAL TRAFICO AMARILLO</t>
  </si>
  <si>
    <t>PINTURA CANO TRAFICO BLANCO C00</t>
  </si>
  <si>
    <t>PINTURA POPULAR ACRILICO MATE - GRIS 59</t>
  </si>
  <si>
    <t>PINTURA POPULAR ESMALTE-ALKYD (SECADO RAPIDO) - BRONCE CLARO -502</t>
  </si>
  <si>
    <t>PINTURA POPULAR ULTRA ACRILICA MATE (EXTERIOR/INTERIOR) - PAJA 15</t>
  </si>
  <si>
    <t>PINTURA TUCAN ECOPAINT LATEX - BLANCO 100</t>
  </si>
  <si>
    <t>PINTURA TROPICAL PLUS BARNIZ ACRILICO CON BRILLO</t>
  </si>
  <si>
    <t>PINTURA TUCAN ARQUIPRO ACRILICA - BLANCO 100 (1/4 GALON)</t>
  </si>
  <si>
    <t>1/4 GALON</t>
  </si>
  <si>
    <t>PINTURA TUCAN ARQUIPRO ACRILICA - AZUL POSITIVO 195 (1/4 GALON)</t>
  </si>
  <si>
    <t>PINTURA TUCAN ARQUIPRO ACRILICA - AMARILLO POSITIVO 196 (1/4 GALON)</t>
  </si>
  <si>
    <t>PINTURA TROPICAL CONTRACTOR ACRILICA MATE (EXTERIOR/INTERIOR) - AMARILLO POSITIVO -28</t>
  </si>
  <si>
    <t>PINTURA TROPICAL CONTRACTOR ACRILICA MATE P/PROYECTO - AZUL CIELO -19</t>
  </si>
  <si>
    <t>PINTURA TROPICAL CONTRACTOR ACRILICA MATE  - ROJO POSITIVO -95</t>
  </si>
  <si>
    <t>PINTURA KING ACRILICA SUPERIOR  - ROJO POSITIVO -03</t>
  </si>
  <si>
    <t>PINTURA TROPICAL CONTRACTOR ACRILICA MATE  - GRIS EDUCACION -95</t>
  </si>
  <si>
    <t>PINTURA TROPICAL ESMALTE INDUSTRIAL  - DORADO CLASICO -71</t>
  </si>
  <si>
    <t>PINTURA KING ACRILICA SUPERIOR  - VERDE POSITIVO -06</t>
  </si>
  <si>
    <t xml:space="preserve">PINTURA TROPICAL ANTICORROSIVO - GRIS PERLA AAA </t>
  </si>
  <si>
    <t xml:space="preserve">PEGAMENTO (TOROBON) LANCO SB-606 ADHESIVO P/CONCRETO - ROSADO </t>
  </si>
  <si>
    <t>PINTURA TROPICAL PLUS ACRILICA (EXTERIOR/INTERIOR) - VERDE POSITIVO 35</t>
  </si>
  <si>
    <t>PINTURA TROPICAL CONTRACTOR (EXTERIOR/INTERIOR) - NARANJA POSITIVO 80</t>
  </si>
  <si>
    <t>PINTURA CANO PRO ADVANCE - AMARILLO POSITIVO C28</t>
  </si>
  <si>
    <t>PINTURA POPULAR EPOXICA - AZUL CLARO 53</t>
  </si>
  <si>
    <t>BANDEJA DE 14 PULGADAS ACERO INOXIDABLES - SHEETROCK</t>
  </si>
  <si>
    <t xml:space="preserve">FERRETERIA </t>
  </si>
  <si>
    <t xml:space="preserve"> PINTURA TROPICAL ACRILICO ROJO TEJA-18</t>
  </si>
  <si>
    <t xml:space="preserve">BANDERAS 4X6 PIES CON LOGO DE FERIA DEL LIBRO Y LAZO </t>
  </si>
  <si>
    <t xml:space="preserve">LAZOS NEGROS DE DUELO </t>
  </si>
  <si>
    <t>BANDERA 4X6 PIES DE ARGENTINA</t>
  </si>
  <si>
    <t>BANDERA 4X6 PIES DE BRASIL</t>
  </si>
  <si>
    <t>BANDERA 4X6 PIES DE CHILE</t>
  </si>
  <si>
    <t>BANDERA 4X6 PIES DE COLOMBIA</t>
  </si>
  <si>
    <t>BANDERA 4X6 PIES DE CUBA</t>
  </si>
  <si>
    <t>BANDERA 4X6 PIES DE EL SALVADOR</t>
  </si>
  <si>
    <t>BANDERA 4X6 PIES DE ESPAÑA</t>
  </si>
  <si>
    <t xml:space="preserve">BANDERA 4X6 PIES DE ESTADOS UNIDOS </t>
  </si>
  <si>
    <t>BANDERA 4X6 PIES DE FRANCIAS</t>
  </si>
  <si>
    <t>BANDERA 4X6 PIES DE GUATEMALA</t>
  </si>
  <si>
    <t>BANDERA 4X6 PIES DE ITALIA</t>
  </si>
  <si>
    <t>BANDERA 4X6 PIES DE MEXICO</t>
  </si>
  <si>
    <t xml:space="preserve">BANDERA 4X6 PIES DE NICARAGUA </t>
  </si>
  <si>
    <t xml:space="preserve">SELLO 828 FESTIVALES DE TEATRO </t>
  </si>
  <si>
    <t xml:space="preserve">SELLOS 542 FENATE Y FITE </t>
  </si>
  <si>
    <t xml:space="preserve">MASILLA CRYSMAR DRY WALL </t>
  </si>
  <si>
    <t>LOGO DEL MINISTERIO DE CULTURA PLASTIFICADO TAMAÑO 11X17 PULGADAS</t>
  </si>
  <si>
    <t>T-SHIRT DE ALGODON XXXXI BIENAL COLOR BLANCO SIZE: S-(10) M-(21) L-(18) XL-(5)</t>
  </si>
  <si>
    <t>BANDERAS 4X6 PIES DE PARAGUAY</t>
  </si>
  <si>
    <t>BANDERAS 4X6 PIES DE PORTUGAL</t>
  </si>
  <si>
    <t>BANDERAS 4X6 PIES DE PERU</t>
  </si>
  <si>
    <t>BANDERAS 4X6 PIES DE PUERTO RICO</t>
  </si>
  <si>
    <t>BANDERAS 4X6 PIES DE URUGUAY</t>
  </si>
  <si>
    <t xml:space="preserve">BANDERAS 4X6 PIES DE VENEZUELA </t>
  </si>
  <si>
    <t>T-SHIRT DE ALGODON XXXXI BIENAL COLOR BLANCO SIZE: S-(90) M-(154) L-(132) XL-(70)</t>
  </si>
  <si>
    <t>RECONOCIMIENTO ACRILICO PERSONALIZADO 9X11 SOLO EN RELIEVE LAS 3 FLECHAS, FIL TEXTO EN IMPRESION FULL COLOR.</t>
  </si>
  <si>
    <t>SOBRE BLANCO NO.10 PARA CARTA 500/1 (LOGO: "MINISTERIO DE CULTURA")</t>
  </si>
  <si>
    <t>PAPEL HILO PARA DIPLOMA, 8 ½ X 11,  (BLANCO) TIMBRADO (500/1) (LOGO: "MINISTERIO DE CULTURA")</t>
  </si>
  <si>
    <t>SOBRE MANILA 9 X 12 TIMBRADO (LOGO: "MINISTERIO DE CULTURA")</t>
  </si>
  <si>
    <t>SOBRE MANILA 10 X 13 TIMBRADO (LOGO: "MINISTERIO DE CULTURA")</t>
  </si>
  <si>
    <t>SOBRE MANILA 6 X 9 TIMBRADO (LOGO: "MINISTERIO DE CULTURA")</t>
  </si>
  <si>
    <t>CAMISETAS TAMAÑO SMALL PARTE FRONTAL: LOGO FIL. PARTE POSTERIOR: LOGO DEL MINISTERIO DE CULTURA Y LA FRASE MULTIPLICANDO LETRAS, FERIA DEL LIBRO.</t>
  </si>
  <si>
    <t>CAMISETAS TAMAÑO MEDIUM PARTE FRONTAL: LOGO FIL. PARTE POSTERIOR: LOGO DEL MINISTERIO DE CULTURA Y LA FRASE MULTIPLICANDO LETRAS, FERIA DEL LIBRO.</t>
  </si>
  <si>
    <t>CAMISETAS TAMAÑO LARGE PARTE FRONTAL: LOGO FIL. PARTE POSTERIOR: LOGO DEL MINISTERIO DE CULTURA Y LA FRASE MULTIPLICANDO LETRAS, FERIA DEL LIBRO.</t>
  </si>
  <si>
    <t>CAMISETAS TAMAÑO XL PARTE FRONTAL: LOGO FIL. PARTE POSTERIOR: LOGO DEL MINISTERIO DE CULTURA Y LA FRASE MULTIPLICANDO LETRAS, FERIA DEL LIBRO.</t>
  </si>
  <si>
    <t>BRAZALETES EN TYVEK COLOR DORADO CON LOGO IMPRESO. FERIA DEL LIBRO,</t>
  </si>
  <si>
    <t>STICKERS ADHESIVOS UN COLOR 5*7 PULGADAS, EN VIRTUD DEL SIGUIENTE PANORAMA. FERIA DEL LIBRO,</t>
  </si>
  <si>
    <t>GAFETES 4*5,5 PULGADAS, FULL COLOR, EN CARTONITE 12GM  PLASTIFICADO</t>
  </si>
  <si>
    <t>PINTURA CRYSMAR ACRILICA SUPERIOR AZUL ENCANTO</t>
  </si>
  <si>
    <t xml:space="preserve">PINTURA CRYSMAR ACRILICO SUPERIOR-MORADO POSITIVO </t>
  </si>
  <si>
    <t>PINTURA NEGRO POSITIVO ST ACRILICA (GALON)</t>
  </si>
  <si>
    <t>PINTURA ROJO VINO ST ACRILICA SUPERIOR (GALON)</t>
  </si>
  <si>
    <t>MOBILIARIO</t>
  </si>
  <si>
    <t xml:space="preserve">SILLA NEGRA PARA DE METAL VISITA TAPIZADA EN TELA CON BRAZOS </t>
  </si>
  <si>
    <t xml:space="preserve">SILLA NEGRA SECRETARIAL ESTRUCTURA PLASTICA TAPIZADA EN TELA RESPALDO EN MALLA CON BRAZOS </t>
  </si>
  <si>
    <t xml:space="preserve">SILLA NEGRA PLEGABLE DE METAL PARA VISITA TAPIZADA EN TELA RESPALDO EN MALLA CON BRAZOS </t>
  </si>
  <si>
    <t>TOPE DE ESCRITORIO, CHERRY, 47 X 25.5 PULG</t>
  </si>
  <si>
    <t>TOPE DE ESCRITORIO, MILANO WALNUT, 47 X 25.5 PULG</t>
  </si>
  <si>
    <t xml:space="preserve">RETORNO DE ESCRITORIO COLOR HAYA </t>
  </si>
  <si>
    <t>ROLLO DE TUBERIA FLEXIBLE CONDUPLEX DE 1/2 (100PIES)</t>
  </si>
  <si>
    <t xml:space="preserve">REJILLA/DIFUSOR BLANCO DE 4 VIAS 12"X12" - PARA RETORNO DE AIRE ACONDICIONADO </t>
  </si>
  <si>
    <t xml:space="preserve">MANOMETRO </t>
  </si>
  <si>
    <t>CONTACTOR MAGNETICO, 30 AMP-40 AMP, 2 POLOS, 24V</t>
  </si>
  <si>
    <t>FOLDERS AZUL INSTITUCIONALES TIPO BOLSILLO C/LOGO EN RELIEVE "MINISTERIO DE CULTURA"</t>
  </si>
  <si>
    <t>FOLDERS BLANCO INSTITUCIONALES TIPO BOLSILLO C/LOGO EN RELIEVE "MINISTERIO DE CULTURA"</t>
  </si>
  <si>
    <t xml:space="preserve">BANNER 10 X 10 CON RUEDO, OJALES Y SOGA </t>
  </si>
  <si>
    <t xml:space="preserve">BANNER 20 X 10 CON RUEDO, OJALES Y SOGA </t>
  </si>
  <si>
    <t>STIKER EN VINIL NEGRO TAMAÑO 12 X 12 PULGADAS</t>
  </si>
  <si>
    <t>IMPRESION EN BANNER TAMAÑO 132X96</t>
  </si>
  <si>
    <t>IMPRESION EN BANNER TAMAÑO 280X40</t>
  </si>
  <si>
    <t xml:space="preserve">IMPRESION EN BANNER 10 X 10 CON OJALES E INSTALACION </t>
  </si>
  <si>
    <t>IMPRESION EN LONA MATE PARA INSTALAR EN BACK PANEL 8 X 8 (ESTRUCTURA LA TIENE EL CLIENTE)</t>
  </si>
  <si>
    <t>TERMINALES PARA SOLDAR (B-8) (100/1)</t>
  </si>
  <si>
    <t>TERMINALES PARA SOLDAR (B-5.5) (100/1)</t>
  </si>
  <si>
    <t>TERMINALES PARA SOLDAR (R8-5) (100/1)</t>
  </si>
  <si>
    <t>TERMINALES PARA SOLDAR (R2-4) (100/1)</t>
  </si>
  <si>
    <t>TERMINALES PARA SOLDAR (R1.25-4) (100/1)</t>
  </si>
  <si>
    <t>TERMINALES PARA SOLDAR (B-1.25) (100/1)</t>
  </si>
  <si>
    <t>TERMINALES PARA SOLDAR (R2-5) (100/1)</t>
  </si>
  <si>
    <t>TERMINALES PARA SOLDAR (B-2) (100/1)</t>
  </si>
  <si>
    <t>TERMINALES PARA SOLDAR (TMEV-3.5-4) (100/1)</t>
  </si>
  <si>
    <t>TERMINALES PARA SOLDAR (TIC-1.25) (100/1)</t>
  </si>
  <si>
    <t>CAPACITOR START HAND - 300% TORQUE- COMFORTMASTER-HSK-5</t>
  </si>
  <si>
    <t>CAPACITOR START HAND - 500% TORQUE- COMFORTMASTER-HS6</t>
  </si>
  <si>
    <t>FILTRO SOLDABLE DE 1/2" P/COMPRESOR- EMERSON - EK-164S</t>
  </si>
  <si>
    <t>FILTRO DE 3/8" P/COMPRESOR- EMERSON - FDL-S163</t>
  </si>
  <si>
    <t>FILTRO SOLDABLE DE 5/8" P/COMPRESOR- EMERSON - EK-305S</t>
  </si>
  <si>
    <t>FILTRO SOLDABLE DE 1/4" P/COMPRESOR- EMERSON - TD 082S</t>
  </si>
  <si>
    <t>BOMBILLO FLUORESCENTE ESPIRAL COMPACTA AUTOBALASTRADA, 65W (6500K-LUZ BLANCA) - VOLTEK-46830</t>
  </si>
  <si>
    <t>BOMBILLO LED 12W, E 27, (6500K-LUZ BLANCA)</t>
  </si>
  <si>
    <t>BOMBILLO LED 5W, E 27, (6500K-LUZ BLANCA)</t>
  </si>
  <si>
    <t>BOMBILLO LED 9W, E 27, (6500K-LUZ BLANCA)</t>
  </si>
  <si>
    <t>BOMBILLO LED 15W, E 27, (6500K-LUZ BLANCA)</t>
  </si>
  <si>
    <t>BOMBILLO LED LIGHTING  1500W, E40, 220-240V, 6.20A - MH-BT</t>
  </si>
  <si>
    <t>LAMPARA NEGRA APLIGUP DE PARED PARA PARQUEO-KX-1007</t>
  </si>
  <si>
    <t>BOMBILLO PLUSRITE METAL HALIDE INCANDECENTE 400W</t>
  </si>
  <si>
    <t xml:space="preserve">BOMBILLO LED PARA EXTENSION GUIRNALDA TOSCANA 2W - 2200K </t>
  </si>
  <si>
    <t>TUBO FLUORESCENTE T8 TIPO U SYLVANIA 32W (6500K) LUZ BLANCA</t>
  </si>
  <si>
    <t>LAMPARA HALOGENO 1000W, 120V, G22 - OSRAM</t>
  </si>
  <si>
    <t>BOMBILLO PARA LAMPARA 5W TIPO VELA - LUZ AMARILLA</t>
  </si>
  <si>
    <t xml:space="preserve">BOMBILLO LED 2W MR16 GU5.3 (LUZ VERDE) </t>
  </si>
  <si>
    <t>BOMBILLO LED 25W,110-125V, (6500K-LUZ BLANCA)</t>
  </si>
  <si>
    <t>ENCHUFE - AMARILLO - MACHO 120V A 15AMP</t>
  </si>
  <si>
    <t>BASE FOTOCELDA</t>
  </si>
  <si>
    <t>FOTOCELDAS</t>
  </si>
  <si>
    <t>KIT DE FOTOCELDA + BASE</t>
  </si>
  <si>
    <t xml:space="preserve">ADAPTADOR DE ROSCA E40 A E27 </t>
  </si>
  <si>
    <t>CAJA PLASTICA 2X4 AMARILLA</t>
  </si>
  <si>
    <t>LAMPARA LED 18W (6500K-LUZ BLANCA) REDONDA SUPERFICIE</t>
  </si>
  <si>
    <t>LAMPARA LED 18W (6500K-LUZ BLANCA) CUADRADA SUPERFICIE</t>
  </si>
  <si>
    <t>LAMPARA LED 18W (6500K-LUZ BLANCA) REDONDA EMPORABLE</t>
  </si>
  <si>
    <t>LAMPARA LED 24W (6500K-LUZ BLANCA) REDONDA SUPERFICIE</t>
  </si>
  <si>
    <t>LAMPARA LED 24W (6500K-LUZ BLANCA) REDONDA EMPOTRADA</t>
  </si>
  <si>
    <t>LAMPARA-REFLEDOR LED RJB CON MEMORIA-200W RECTANGULAR EXTERIOR</t>
  </si>
  <si>
    <t>LAMPARA REFLECTOR LED 200W (6500K-LUZ BLANCA) CON FOTOCELDA INCLUIDA-RC-52</t>
  </si>
  <si>
    <t>LAMPARA REFLECTOR LED 200W (6500K-LUZ BLANCA) CON FOTOCELDA INCLUIDA-BD-79-GY</t>
  </si>
  <si>
    <t>REFLECTOR LED 150W (6500K-LUZ BLANCA) CON FOTOCELDA INCLUIDA</t>
  </si>
  <si>
    <t>LAMPARA REFLECTOR 150W, (7000K-LUZ BLANCA)-TM-JYZ - EMPOTRABLE</t>
  </si>
  <si>
    <t>LAMPARA REFLECTOR - LED FLOOOD LIGHT, (6500K-LUZ BLANCA)</t>
  </si>
  <si>
    <t>LAMPARA-REFLEDOR LED RGB CON MEMORIA-150W (3X50W)- RECTANGULAR CON CONTROL NEGRO</t>
  </si>
  <si>
    <t>EXTENSION GUIRNALDA TOSCANA 24'-CABLE NEGRO -S14-2700K CON 10 BOMBILLOS</t>
  </si>
  <si>
    <t>REFLECTOR LED 100W (6500K-LUZ BLANCA) CON FOTOCELDA INCLUIDA</t>
  </si>
  <si>
    <t>INVITACIONES TAMAÑO 5X7 EN OPALINA</t>
  </si>
  <si>
    <t>2.6.1.3.01</t>
  </si>
  <si>
    <t>SCANNER HP SCANJET PRO 2000 S2, S/N: CN4C38B208J, CN4C3B206Z, CN4C3B207Q, CN4C3B208P, CN4C3B07P, CN4C3B207X, CN4C3B2062, CNA4C3B207T,</t>
  </si>
  <si>
    <t>SOMBRILLAS TIPO PARAGUAS XXXI BIENAL
(UNA CAPA, COLOR BLANCO O NARANJA, APERTURA AUTOMATICA, IMPRESOS A 2 COLORES  4 PANALES</t>
  </si>
  <si>
    <t>BOLSAS DE POLIPROPILENO
MEDIDAS: 14" X 14" CO
COLOR: AMARILLO
IMPRESOS: EN DIF FULL COLOR EN LA PARTE FRONTAL, 1 CARA</t>
  </si>
  <si>
    <t>BICAP TENIS J40795 RAPTOR S3 TEXTIL RESISTENTE, #40 HECHO EN TEXIL HEAVY DUTY RESISTENTE A LA ABRASION, LIGERA IMPERMIABLE, TRANSPIRABLES, FLEXIBLE PUNTERA EN COMPOSITE, PLANTILLA ANTIPERFORANTE NO METALICA,  ANTIESTATICA ABSORCION DE IMPACTO,</t>
  </si>
  <si>
    <t>BICAP TENIS J40795 RAPTOR S3 TEXTIL RESISTENTE, #42 HECHO EN TEXIL HEAVY DUTY RESISTENTE A LA ABRASION, LIGERA IMPERMIABLE, TRANSPIRABLES, FLEXIBLE PUNTERA EN COMPOSITE, PLANTILLA ANTIPERFORANTE NO METALICA,  ANTIESTATICA ABSORCION DE IMPACTO,</t>
  </si>
  <si>
    <t>BICAP BOTAS DIELETRICA PS 60718 S3 SRC, #39 PUNTERA COMPOSITE, PLANTILLA ANTI-PERFORANTE NO METALICA, A PRUEBA DE AGUA PLANTILLA MEMORYFOAM CONFORT, SUELA PU/TPU ANTIDESLIZANTE Y RESITENTE A LOS ACEITES E HIDROCARBUROS, SHOCK ABSRBE EN EL TALON.</t>
  </si>
  <si>
    <t>BICAP BOTAS DIELETRICA PS 60718 S3 SRC, #40 PUNTERA COMPOSITE, PLANTILLA ANTI-PERFORANTE NO METALICA, A PRUEBA DE AGUA PLANTILLA MEMORYFOAM CONFORT, SUELA PU/TPU ANTIDESLIZANTE Y RESITENTE A LOS ACEITES E HIDROCARBUROS, SHOCK ABSRBE EN EL TALON.</t>
  </si>
  <si>
    <t>BICAP BOTAS DIELETRICA PS 60718 S3 SRC, #41 PUNTERA COMPOSITE, PLANTILLA ANTI-PERFORANTE NO METALICA, A PRUEBA DE AGUA PLANTILLA MEMORYFOAM CONFORT, SUELA PU/TPU ANTIDESLIZANTE Y RESITENTE A LOS ACEITES E HIDROCARBUROS, SHOCK ABSRBE EN EL TALON.</t>
  </si>
  <si>
    <t>BICAP BOTAS DIELETRICA PS 60718 S3 SRC, #42 PUNTERA COMPOSITE, PLANTILLA ANTI-PERFORANTE NO METALICA, A PRUEBA DE AGUA PLANTILLA MEMORYFOAM CONFORT, SUELA PU/TPU ANTIDESLIZANTE Y RESITENTE A LOS ACEITES E HIDROCARBUROS, SHOCK ABSRBE EN EL TALON.</t>
  </si>
  <si>
    <t>BICAP BOTAS DIELETRICA PS 60718 S3 SRC, #44 PUNTERA COMPOSITE, PLANTILLA ANTI-PERFORANTE NO METALICA, A PRUEBA DE AGUA PLANTILLA MEMORYFOAM CONFORT, SUELA PU/TPU ANTIDESLIZANTE Y RESITENTE A LOS ACEITES E HIDROCARBUROS, SHOCK ABSRBE EN EL TALON.</t>
  </si>
  <si>
    <t>BICAP BOTAS DIELETRICA PS 60718 S3 SRC, #45 PUNTERA COMPOSITE, PLANTILLA ANTI-PERFORANTE NO METALICA, A PRUEBA DE AGUA PLANTILLA MEMORYFOAM CONFORT, SUELA PU/TPU ANTIDESLIZANTE Y RESITENTE A LOS ACEITES E HIDROCARBUROS, SHOCK ABSRBE EN EL TALON.</t>
  </si>
  <si>
    <t>BANDERAS 4X6 PIES CON LOGO INSTITUCIONAL LAZO</t>
  </si>
  <si>
    <t xml:space="preserve">T-SHIRT DE ALGODON FITE COLOR NEGRO </t>
  </si>
  <si>
    <t xml:space="preserve">SOBRE TAMAÑO 9X9 PARA INVITACIONES </t>
  </si>
  <si>
    <t>GORRAS BULL DENIM CON VELCRO AJUSTABLE EN LA PARTE TRASERA ´´SG´´ BORDADAS, COLOR AZUL NOCHE ESTRELLADA, LOGOTIPO 4 X 2 PULGADAS BAJO EL PANORAMA: 27 UNIDADES CON NOMBRE BORDADO ¨SERVICIOS GENERALES¨  3 UNIDADES CON NOMBRE ¨ALMACEN Y SUMINISTRO¨</t>
  </si>
  <si>
    <t>SOMBRILLAS TIPO PARAGUA FIL DOBLE CAPA DE TELA COLOR AMARILLO, CON VARILLA FUERTES Y RESISTENTE DE GRAFICO DE 6 A 8 MM DE GROSOR, APERTURA AUTOMATICA Y MANGO CUBIERTO FOAM NEGRO CON EL LOGO DE LA FIL</t>
  </si>
  <si>
    <t>GORRAS BULL DENIM CON VELCRO AJUSTABLE EN LA PARTE TRASERA FIL. COLOR BLANCO CON FRANJAS AMARILLAS EN EL BORDE FRONTAL CON EL LOGO FIL EN DTF FULL COLOR EN LA PARTE FRONTAL,</t>
  </si>
  <si>
    <t>PINTURA CANO ELITE ACRÍLICA SUPERIOR-ROJO POSITIVO</t>
  </si>
  <si>
    <t>PINTURA CANO ELITE ACRILICA SUPERIOR-AMARILLO POSITIVO</t>
  </si>
  <si>
    <t>PINTURA CANO ELITE ACRÍLICA SUPERIOR-NARANJA</t>
  </si>
  <si>
    <t>PINTURA CANO ELITE ACRILICA SUPERIOR-VERDE POSITIVO</t>
  </si>
  <si>
    <t>PINTURA CANO ELITE ACRÍLICA SUPERIOR, BLANCO 00</t>
  </si>
  <si>
    <t>PINTURA CANO ELITE ACRILICA SUPERIOR NEGRA</t>
  </si>
  <si>
    <t>PINTURA ESMALTE, AMARILLO TRÁFICO. GALÓN</t>
  </si>
  <si>
    <t>MASILLA PARA PINTAR, CUBETAS DE 5 GAL.</t>
  </si>
  <si>
    <t>DISOLVENTE DE PINTURA (LITROS)</t>
  </si>
  <si>
    <t>T-SHIRT DE ALGODON FIL COLOR AMARILLO SIZE: S-(250) M-(500) L-(200) XL-(50)</t>
  </si>
  <si>
    <t>T-SHIRT EN DRY FIT FIL COLOR BLANCO SIZE: S-(30) M-(50) L-(50) XL- (20)</t>
  </si>
  <si>
    <t>2.2.5.3.03</t>
  </si>
  <si>
    <t>ALQUILER DE RADIOS DE COMUNICACION DEL 10 DE SEPTIEMBRE DEL 2025 AL 8 DE OCTUBRE DEL 2025. INCLUYE RADIO COMPLETO, CARGADOR, PROGRAMACION Y AURICULARES TIPO HANDSFREE,</t>
  </si>
  <si>
    <t xml:space="preserve">BOMBA CENTRIFUGA P/CISTERNA 1,5HP TRUPER </t>
  </si>
  <si>
    <t>MANTELES PARA MESAS DE 48 CON BAMBALINAS¨ (20 NARANJAS, 20 AMARILLOS Y 10 AZUL ROYAL)</t>
  </si>
  <si>
    <t xml:space="preserve">MANTELES PARA MESAS DE 49,25¨ X 29,5 AZUL ROYAL HASTA EL PISO </t>
  </si>
  <si>
    <t>PALETA  1X1,20X0,15 PEAD NEGRA</t>
  </si>
  <si>
    <t>PALETA 1X1,20X0,165MT, 4E PEAD NEGRA</t>
  </si>
  <si>
    <t>ALTAVOCES CCL12 CARDIOIDE-CONEXIÓN NLT4 (Z0882.000)</t>
  </si>
  <si>
    <t>CAJA DE BREAKER 8/16 - METALICA</t>
  </si>
  <si>
    <t>ALTAVOCES SUDGRAVE CCLSUB (Z0884.000)</t>
  </si>
  <si>
    <t>LAMPARA FLUORESCENTE, 200W, (3000K - LUZ BLANCA), 85-265V, P/CALLE</t>
  </si>
  <si>
    <t xml:space="preserve">LUCES DE EMERGENCIA LED </t>
  </si>
  <si>
    <t>EXTENSION ELECTRICA DE 20 PIES</t>
  </si>
  <si>
    <t>TSHIRT DE ALGODON FIL COLOR NEGRO ¨EDECAN¨ 
SIZE: S- (12) M- (25) L- (24) XL - (14)</t>
  </si>
  <si>
    <t>TSHIRT DE ALGODON FIL COLOR NEGRO ¨PROTOCOLO¨ 
SIZE: S- (8) M- (10) L- (6) XL - (2)</t>
  </si>
  <si>
    <t>TSHIRT DE ALGODON FIL COLOR GRIS ¨SERVICIOS GENERALES¨ 
SIZE: S- (40) M- (100) L- (100) XL - (60)</t>
  </si>
  <si>
    <t>ENCHUFE 110V</t>
  </si>
  <si>
    <t>INTERRUPTOR SIMPLE</t>
  </si>
  <si>
    <t>TOMA CORRIENTE 110V - LEVINTON SIN TAPA</t>
  </si>
  <si>
    <t xml:space="preserve">FOCOS LED RECARGABLE PARA CABEZA </t>
  </si>
  <si>
    <t xml:space="preserve">FOTOCELDAS CON BASE </t>
  </si>
  <si>
    <t>AMPERIMETRO DE GACHO CON ESTUCHE Y ACCESORIO</t>
  </si>
  <si>
    <t>HIDROLAVADORA ELECTRICA 2000 PSI</t>
  </si>
  <si>
    <t>TIE WRAP (TAIRA)/ABRAZADERA PLASTICAS (4.8mm X 400mm) = 16 PULG (100 PCS/PAQ)</t>
  </si>
  <si>
    <t>CABLE TRIPLES 3/0, TRES HILOS ALIMENTADOR A&amp;B (FT)</t>
  </si>
  <si>
    <t>CONECTOR MECANICO DE BRONCE DE 3/0</t>
  </si>
  <si>
    <t>CAJA DE BREAKER 2/4 - METALICA</t>
  </si>
  <si>
    <t>BUMPER/MOUNTING FRAME DE ALTAVOCES CCLSUB (Z5822.000)</t>
  </si>
  <si>
    <t xml:space="preserve">BREAKER 60 AMP DOBLE </t>
  </si>
  <si>
    <t xml:space="preserve">BREAKER 30 AMP DOBLE </t>
  </si>
  <si>
    <t xml:space="preserve">BREAKER 20 AMP DOBLE </t>
  </si>
  <si>
    <t>BREAKER 20 AMP SENCILLO</t>
  </si>
  <si>
    <t xml:space="preserve">BREAKER 40 AMP DOBLE </t>
  </si>
  <si>
    <t>BOCINAS SUWOOFER KSLI CARDIODE (Z0796.000)</t>
  </si>
  <si>
    <t>CONECTOR MECANICO DE BRONCE DE 8</t>
  </si>
  <si>
    <t>BOMBILLO LED 1 WATT LUZ AMARILLA 3000 K E27, PARA EXTENSIONES TOSCANA EXISTENTE</t>
  </si>
  <si>
    <t>LAMPARA - LUCES LED (INTELLIGENT LIGTH) C/SENSOR DE MOVIMIENTO, 30 CM, 2.6-5V  P/BAÑOS PORTATIL</t>
  </si>
  <si>
    <t xml:space="preserve">CONCTACTOR ELECTRICO TIPO LECHUZA DE 200A/C/B/220V </t>
  </si>
  <si>
    <t xml:space="preserve">REFLECTOR LED RGB 50W 6500K </t>
  </si>
  <si>
    <t xml:space="preserve">SONDA PARA AMPERIMETRO </t>
  </si>
  <si>
    <t>HIDROLAVADORA ELECTRICA CON RUEDAS, 2HP, 1500-1999PS1 127V</t>
  </si>
  <si>
    <t>PINZA DE RETENCION HMC AI40-48TN PERCHA</t>
  </si>
  <si>
    <t xml:space="preserve">	94344	USW-FLEX·MINI			
SWITCH 5 PUERTOS UBIQUITI FLEX MINI, LAYER 2 ADMINISTRABLE/DESKTOP, 5 PUERTOS 10/100/lOOOMBPS. 9C05D6A97C91;9C05D6B39A19
GARANTIA 1 MES EN: LA GARANTIA SOLO CUBRE PIEZAS Y SERVICIOS
</t>
  </si>
  <si>
    <t xml:space="preserve">105866	ARCHER T2UB NANO
ADAPTADOR DE RED USB WIFI TP-LINK AC600 ARCHER T2U NANO, 2.4GHZ/200MBPS, 5.0GHZ/433MBPS, 802.llAC/B/G/N, DUAL BAND, BLUETOOTH.
224C1S7000381;224C157000247;224C157000260;224C157001186 GARANTIA 12 MESES EN: 1 ANO DE GARANTIA EN PIEZAS Y SERVICIOS
</t>
  </si>
  <si>
    <t xml:space="preserve">65187	AW102NXT04
CONECTOR RJ45 NEXXT PARA RED CAT6
GARANTIA O MES EN: LA GARANTIA SOLO CUBRE PIEZAS Y SERVICIOS
</t>
  </si>
  <si>
    <t xml:space="preserve">104949	DS-UPS600-X
UPS MARCA HIKVISION DE 600VA, 360W, PROTECCl6N CONTRA SOBRECARGA Y DESCARGA, ENTRADA Y SALIDA 120, 6 TOMAS NEMA 5· 15R (4 CON RESPALDO Y 2 SIN RESPALDO)
30154295658;30154295424;30154295732;30154295731;30154294277;
30154295729;30154295730;30154295659;30154294889;30154292405
GARANTIA 24 MESES EN: 2 ANOS DE GARANTIA EN PIEZAS Y SERVICIOS
</t>
  </si>
  <si>
    <t>96566	STGX4000400
DISCO DURO 4TB HOD EXTERNO SEAGATE EXPANSION, USB 3.0, USB 2.5, COMPATIBLE CON WINDOWS Y IOS, 120 MEGABYTES/S, NEGRO NT3DW8EV; NT3DW8BY
GARANTIA 8 MESES EN: 8 MESES DE GARANTIA PIEZAS Y SERVICIOS</t>
  </si>
  <si>
    <t xml:space="preserve">90293	DTX/64G
MEMORIA USB 64GB KINGSTON, 3.2 DATA TRAVELER EXODIA (NEGRO+ AZUL)
GARANTIA 8 MESES EN: 8 MESES DE GARANTIA PIEZAS Y SERVICIOS
</t>
  </si>
  <si>
    <t xml:space="preserve">94796	KPP-003
CONTROL KLIPX PRESENTADOR, WIRELESS CON PUNTERO LASER INTEGRADO, BOTONESMULTIFUNCIONALES(KPP-003)
INC250241005S8; INC25024100560
GARANTIA 1 MES EN: 30 DÍAS DEGARANTIA- SOLO POR DEFECTOS DE FABRICA- NO APLICA A DAÑOS FÍSICOS
</t>
  </si>
  <si>
    <t xml:space="preserve">96832	SXS1000/2000G
DISCO EXTERNO SOLIDO KINGSTON 2TB (SSD) PORTATIL, USB-C, TAMANO DE BOLSILLO, USB 3.2, GEN 2, HASTA 1050 MB/S LECTURA Y l000MB/S ESCRITURA.
GARANTIA 8 MESES EN: LA GARANTIA SOLO CUBREPIEZAS Y SERVICIOS
</t>
  </si>
  <si>
    <t>CONECTOR TIPO SILLITA 1/0</t>
  </si>
  <si>
    <t>INTERRUPTOR TRIPLE</t>
  </si>
  <si>
    <t>TIE WRAP (TAIRA)/ABRAZADERA PLASTICAS (5 mm X 250 mm) = 10 PULG (100 PCS/PAQ)</t>
  </si>
  <si>
    <t>CERTIFICADOS FITE EN OPALINA 8,5X11</t>
  </si>
  <si>
    <t>INVITACIONES FITE 2025</t>
  </si>
  <si>
    <t>LIBRO 2: PEDRO HENRRIQUEZ UREÑA, GENERO ENSAYO</t>
  </si>
  <si>
    <t>LIBRO 6: EL ORO DE LOS DIAS, GENERO POESIA, 144 PAG.</t>
  </si>
  <si>
    <t>LIBRO 9: CANDELA, GENERO GUIONES DE CINE. 132 PAG.</t>
  </si>
  <si>
    <t>LIBRO 3: LA TEMIBLE BANDA DE ATRACADORES DE  SUEÑOS</t>
  </si>
  <si>
    <t>LIBRO 15: URBANISTA DE CABECERA, GENERO ENSAYO</t>
  </si>
  <si>
    <t>LIBRO 1: EL PERSONERO, GENERO NARRATIVA . 352 PAG.</t>
  </si>
  <si>
    <t>REGLETA 6 SALIDAS</t>
  </si>
  <si>
    <t>CONCTACTOR 30 AMP/2P/24V</t>
  </si>
  <si>
    <t>CONCTACTOR 40 AMP/2P/24V</t>
  </si>
  <si>
    <t>SOPLADORA DE HOJAS T/MOCHILA</t>
  </si>
  <si>
    <t>POLOSHIRT DE ALGODON FIL COLOR BLANCO</t>
  </si>
  <si>
    <t>LIBRO 5: SOBRE CULTURA DOMINICANA.  GENERO ENSAYO</t>
  </si>
  <si>
    <t>LIBRO 11: OTRAS MIRADAS A LA HISTORIA DOMINICANA</t>
  </si>
  <si>
    <t>LIBRO 12: HISTORIA DOMINICANA PARA TODOS. GENERO ENSAYO</t>
  </si>
  <si>
    <t xml:space="preserve">CARTONITE 12 DOBLADO TIPO PASAPORTE FERIA INTERNACIONAL DEL LIBRO </t>
  </si>
  <si>
    <t>CEPILLO DE ALAMBRES</t>
  </si>
  <si>
    <t>BROCHA 5 PULGADAS</t>
  </si>
  <si>
    <t>MOTOR CONDENSADOR - 1/4 HP (208-230V)-PART NUMBER:WG840728</t>
  </si>
  <si>
    <t>BROCHA 2 1/2 PULGADAS</t>
  </si>
  <si>
    <t>HILOS DE MARCAR #9</t>
  </si>
  <si>
    <t>MINI PORTA ROLO 3" X 3/8" CON SU MOTA.</t>
  </si>
  <si>
    <t>ROLLO CINTA ADHESIVA MASKING TAPE DE PINTAR PAREDES.</t>
  </si>
  <si>
    <t>PUNTA DE ESTRÍAS CORTA</t>
  </si>
  <si>
    <t>ROLLO CINTA ADHESIVA GRIS (DUCT TAPE) 50 METROS</t>
  </si>
  <si>
    <t>COLINES DE 22".</t>
  </si>
  <si>
    <t xml:space="preserve">PISTOLA TOTAL PARA PINTAR-ROCIADORA DE 450W, TANGUE (800ML) </t>
  </si>
  <si>
    <t>MARCO DE CEGUETA.</t>
  </si>
  <si>
    <t>ADAPTADOR HEMBRA DE 1", PVC.</t>
  </si>
  <si>
    <t>ADAPTADOR MACHO DE 1" PVC.</t>
  </si>
  <si>
    <t>OREJERA PROTECTORA</t>
  </si>
  <si>
    <t>ADAPTADOR HEMBRA DE ¾" PVC.</t>
  </si>
  <si>
    <t>LINTERNA REFLECTORA- 2000 LUMEN-TRUPER</t>
  </si>
  <si>
    <t>CHEQUE VERTICAL DE ¾.</t>
  </si>
  <si>
    <t>CODO DE ½ PVC.</t>
  </si>
  <si>
    <t>LLAVE DE PASO CHORRO DE ½ BRONCE.</t>
  </si>
  <si>
    <t>LLAVE DE PASO ¾ EN BRONCE.</t>
  </si>
  <si>
    <t>MEZCLADORA DE LAVAMANOS MONOMANDO.</t>
  </si>
  <si>
    <t>LLAVES P/LAVAMANOS, TEMPORIZADAS, DE ½".</t>
  </si>
  <si>
    <t>TEE GALVANIZADA DE ⅜.</t>
  </si>
  <si>
    <t>REDUCCIÓN 1 A ¾ PVC.</t>
  </si>
  <si>
    <t>REDUCCIÓN ¾ A ½ PVC.</t>
  </si>
  <si>
    <t>ALTAVOCES 10S-D (Z1619.000)</t>
  </si>
  <si>
    <t>UNION UNIVERSAL DE ¾ PVC.</t>
  </si>
  <si>
    <t>PEGA TANQUE TRANSPARENTE.</t>
  </si>
  <si>
    <t>CHEQUE (VALVULA) HORIZONTAL DE ¾ DE BRONCE.</t>
  </si>
  <si>
    <t>BOQUILLA PUSH BOTÓN PARA LAVAMANOS.</t>
  </si>
  <si>
    <t>BOQUILLA DE FREGADERO.</t>
  </si>
  <si>
    <t>SIFON SENCILLO.</t>
  </si>
  <si>
    <t>SIFON DOBLE.</t>
  </si>
  <si>
    <t>CEMENTO BLANCO, FUNDA DE 2 LB.</t>
  </si>
  <si>
    <t>KIT COMPLETO DE REPARACION DE CISTERNAS</t>
  </si>
  <si>
    <t>CAJA DE BREAKER 12/24.</t>
  </si>
  <si>
    <t>CONECTOR TIPO SILLITA 2/0.</t>
  </si>
  <si>
    <t>CONECTOR TIPO SILLITA 3/0.</t>
  </si>
  <si>
    <t>LAMPARA MATA INSECTOS 20W, DE INTERIOR, CON BANDEJA.</t>
  </si>
  <si>
    <t>LAMPARA ESTACAS DE JARDÍN, DE 15W, 6500K, SEÑALÉTICA.</t>
  </si>
  <si>
    <t>TERMINAL ALLEN SENCILLO #12.</t>
  </si>
  <si>
    <t>BRACKET DE PARED P/ALTAVOCES 10S-D (Z5402.000)</t>
  </si>
  <si>
    <t>BOMBA DE VACÍO 5.5CF, DE ½ HP, 110-220V, 60HZ.</t>
  </si>
  <si>
    <t>CONTROL DE AIRE PARA BOMBA DE AGUA.</t>
  </si>
  <si>
    <t>KIT DE BOMBA DE AGUA.</t>
  </si>
  <si>
    <t>PISTOLA DE CLAVOS PARA FULMINANTES, CALIBRE 22.</t>
  </si>
  <si>
    <t>MOTOR CONDENSADOR - 1/2 HP (208-230V)-PART NUMBER:TP-E50-3SP2</t>
  </si>
  <si>
    <t>REFLECTOR CON FOTOCELDA 200W.</t>
  </si>
  <si>
    <t>MOTOR CONDENSADOR - 3/4 HP (208-230V)-PART NUMBER:TP-C75-YSP2</t>
  </si>
  <si>
    <t>ALTAVOCES 44S (Z1650.000)</t>
  </si>
  <si>
    <t xml:space="preserve">SWITCH DE PRESION 40-60PSI P/BOMBA </t>
  </si>
  <si>
    <t xml:space="preserve">MOBILIARIO </t>
  </si>
  <si>
    <t xml:space="preserve">ARMARIO METALICO 2 PUERTAS, CON LLAVES INCLUIDAS </t>
  </si>
  <si>
    <t>ESCALERA T/TIJERA 10¨ FIBRA REFORZADA. INCO</t>
  </si>
  <si>
    <t xml:space="preserve">ALICATE ELECTRICO 9¨ T210-9 TRUPER </t>
  </si>
  <si>
    <t xml:space="preserve">TUBO MASILLA BLANCA </t>
  </si>
  <si>
    <t xml:space="preserve">MANGUERA P/JARDIN 3/4X100 PIES REFORZADA </t>
  </si>
  <si>
    <t xml:space="preserve">CORTA TUBO 1-5/8 COT-PVC TRUPER </t>
  </si>
  <si>
    <t>ESPEJO NEGRO 15 3/4 X 59</t>
  </si>
  <si>
    <t xml:space="preserve">PERCHERO CON ZAPATERO BLANCO 30 3/4 X 12 5/8 X 78 3/4 </t>
  </si>
  <si>
    <t>DELANTALES PLÁSTICOS PARA NIÑOS</t>
  </si>
  <si>
    <t>CUCHILLOS PLÁSTICOS PARA NIÑOS</t>
  </si>
  <si>
    <t>OJOS MÓVILES PARA MANUALIDADES (PARES)</t>
  </si>
  <si>
    <t>PINTURA ACRÍLICA 8 OZ (FRASCOS VARIOS COLORES)</t>
  </si>
  <si>
    <t>PINTURA BARNIZ ARTESANAL PEQUEÑO (FRASCO)</t>
  </si>
  <si>
    <t>TOALLAS HÚMEDAS (PAQUETE)</t>
  </si>
  <si>
    <t>2.3.2.1.01</t>
  </si>
  <si>
    <t>DESCORAZONADOR DE MANZANA</t>
  </si>
  <si>
    <t>HILO DE LANA</t>
  </si>
  <si>
    <t>PALETAS PARA PINTURA</t>
  </si>
  <si>
    <t>PIZARRA DE EXHIBICIÓN BLANCA 36 X 24</t>
  </si>
  <si>
    <t>PEGATINAS O STICKERS VARIADOS (PAQUETES)</t>
  </si>
  <si>
    <t>ACETATO 8 1/2 X 11</t>
  </si>
  <si>
    <t>LIBRO 8: CUENTOS PARA TODA LA VIDA, GENERO POESIA</t>
  </si>
  <si>
    <t>LIBRO 4: DE DONDE VINO LA GENTE GENERO NARRATIVA</t>
  </si>
  <si>
    <t>LIBRO 10: LA OTRA HISTORIA DOMINICANA, GENERO  ENSAYO</t>
  </si>
  <si>
    <t>SELLO SHINY REDONDO R-542 42MM 1,66 PULG</t>
  </si>
  <si>
    <t xml:space="preserve">BLOC SOUVENIR STICKY NOTE DE 4¨X 6¨, 50 HOJAS PAPEL OFFSET FSC 50# IMPRESO FULL COLOR CADA HOJA </t>
  </si>
  <si>
    <t>CAJA 2X4 DE METAL 3/4</t>
  </si>
  <si>
    <t xml:space="preserve">BOTA DE PVC S5, (3-SIZE:40)(2-SIZE:41)(4-SIZE:42)(1-SIZE:45), COLOR NEGRA CON PROTECCION PUNTERA Y PLANTILLA DE METAL, ANTIDESLIZANTE, REF SH2045 MARCA COSMO </t>
  </si>
  <si>
    <t>BOTA DE SEGURIDAD S3 CON PUNTERA Y PLANTILLA METALICA COLOR: NEGRA MODELO:LUGANO MARCA:EXENA ITALIA</t>
  </si>
  <si>
    <t>FAJA INDUSTRIAL SACROLUMBAR NARANJA/NEGRA CON TIRANTE REGULARES Y AJUSTE DE VELCRO, MOD.SH1326 (10-SIZE: M)(SIZE: 15-L) (SIZE:8- XL) (SIZE: 3-XXL)</t>
  </si>
  <si>
    <t>LIBRO 7: POEMAS DE OFICIO DIARIO. GENERO POESIA</t>
  </si>
  <si>
    <t>LIBRO 14: BIOGRAFIA MOYA PONS, GENERO HIBRIDO</t>
  </si>
  <si>
    <t>CABLE DMX DE 100</t>
  </si>
  <si>
    <t xml:space="preserve">SILLA BLANCA SIN BRAZO </t>
  </si>
  <si>
    <t xml:space="preserve">MESA PLEGABLE PEQUEÑA INFANTILES </t>
  </si>
  <si>
    <t xml:space="preserve">COUNTER RECEPCION </t>
  </si>
  <si>
    <t>MESA PLEGABLE</t>
  </si>
  <si>
    <t xml:space="preserve">BOCINAS RECARGABLES 15¨ BLUETOOTH JVC </t>
  </si>
  <si>
    <t xml:space="preserve">LUZ MOVIBLE SPOT LED IP65 CON CONTROL DMX EN SU CASE </t>
  </si>
  <si>
    <t xml:space="preserve">PAR LED PL4X50W BLANCO FRIO CALIDO </t>
  </si>
  <si>
    <t xml:space="preserve">CLAMP PARA SUJETAR FOCOS </t>
  </si>
  <si>
    <t>MICROFONO DE MANO PARA VOZ DINAMICO V7</t>
  </si>
  <si>
    <t>LIBRERO EN MDF HIDROFUGO, COLOR BLANCO, 5 DIVISIONES, (1/2 GROSOR Y FONDO DE GROSOR 3/8). MED. 1.00 m X 2.00 m X 0.30m</t>
  </si>
  <si>
    <t>LIBRERO EN MDF HIDROFUGO, COLOR BLANCO, 5 DIVISIONES, (1/2 GROSOR Y FONDO DE GROSOR 3/8). MED. 1.20m X 2m X 0.30m</t>
  </si>
  <si>
    <t>LIBRERO EN MDF HIDROFUGO, COLOR BLANCO, 3 DIVISIONES, (1/2 GROSOR Y FONDO DE GROSOR 3/8). MED. 0.80m ancho x 1.0m alto</t>
  </si>
  <si>
    <t>EXHIBIDOR EN MDF HIDROFUGO, COLOR BLANCO, 5 DIVISIONES, (1/2 GROSOR Y FONDO DE GROSOR 3/8). MED. 1.00 m X 2.00 m X 0.30m</t>
  </si>
  <si>
    <t>EXHIBIDOR EN MDF HIDROFUGO, COLOR BLANCO, 5 DIVISIONES, (1/2 GROSOR Y FONDO DE GROSOR 3/8). MED. 1.20m X 2.0m X 0.30m</t>
  </si>
  <si>
    <t>EXHIBIDOR EN MDF HIDROFUGO, COLOR BLANCO, 3 DIVISIONES, (1/2 GROSOR Y FONDO DE GROSOR 3/8). MED. 0.80" ancho x 1.0" alto</t>
  </si>
  <si>
    <t>POLOSHIRT EN DRY FIT COLOR NOCHE ESTRELLADA SG 
SIZE: #16 (12) , #18 (31), S-(33) M-(30) L-(62) XL-(16), 2XL-(8)</t>
  </si>
  <si>
    <t>CAMISAS TIPO COLUMBIA COLOR BLANCO SG 
WOMEN SIZE: M-(2), L-(4), XL-(2)
MEN SIZE: S-(2)</t>
  </si>
  <si>
    <t xml:space="preserve">STICKERS DE PARQUEO AUTORIZADO CON COLOR AZUL </t>
  </si>
  <si>
    <t>STICKERS DE PARQUEO AUTORIZADO CON COLOR AMARILLO</t>
  </si>
  <si>
    <t>STICKERS DE PARQUEO AUTORIZADO CON COLOR ROJO</t>
  </si>
  <si>
    <t xml:space="preserve">STICKERS DE VEHICULO  AUTORIZADO CON COLOR BLANCO </t>
  </si>
  <si>
    <t xml:space="preserve">HABLADORES VERTICALES </t>
  </si>
  <si>
    <t>2.6.1.4.01</t>
  </si>
  <si>
    <t xml:space="preserve">ASPIRADORA DE 20 LITROS MINIMO 1300WATTS EXTENSOR DE MANGUERA Y 2 FILTRO DE REEMPLAZO </t>
  </si>
  <si>
    <t>ALICATE DE PRESION CURVO DE 7¨</t>
  </si>
  <si>
    <t xml:space="preserve">ESCALERA TIPO TIJERA FIBRA DE VIDRIO DE 12 PIES </t>
  </si>
  <si>
    <t xml:space="preserve">NIVEL DE ALUMINIO DE 18¨ 2 GOTAS </t>
  </si>
  <si>
    <t xml:space="preserve">ACEITE PENETRANTE 3 EN 1 FLOTA TODO DE 8 OZ </t>
  </si>
  <si>
    <t xml:space="preserve">ESCALERA DE EXTENSION DE 20 PIES EN FIBRA DE VIDRIO </t>
  </si>
  <si>
    <t>ALICATE MECANICO DE 8¨</t>
  </si>
  <si>
    <t>KIT DE GUANTES DE SEGURIDAD ELECTRICAS NOVAX CLASE 00 (GOMA DIELECTRICO + PROTECCION)-14", PUÑO RECTO (SIZE 9 Y 10)-150-SK-00-14/10</t>
  </si>
  <si>
    <t>CONTACTOR ELECTRICO 30 AMP-40 AMP, 3 POLOS, 24V</t>
  </si>
  <si>
    <t xml:space="preserve">PROYECTOR-ELIPSOIDAL IP20, SHEHDS LEKO </t>
  </si>
  <si>
    <t>RADIO COSMOS COS-D1 DUAL BAND</t>
  </si>
  <si>
    <t>HANDSFREE CON TUBO ACÚSTICO.</t>
  </si>
  <si>
    <t xml:space="preserve">V-COUNT NANO OUTDOOR 3D PEOPLE COUNTING SENSOR </t>
  </si>
  <si>
    <t xml:space="preserve">POE SPLITTER STANDARD </t>
  </si>
  <si>
    <t xml:space="preserve">CUERPO DE ANDAMIOS COMPLETO </t>
  </si>
  <si>
    <t xml:space="preserve">ESCALERA TIPO TIJERA 28 PIES EN FIBRA DE VIDRIO </t>
  </si>
  <si>
    <t>2.6.4.6.01</t>
  </si>
  <si>
    <t xml:space="preserve">CARRITO DE CARGA DE 3 POSICIONES </t>
  </si>
  <si>
    <t>2.3.1.4.01</t>
  </si>
  <si>
    <t>PLANCHA MDF DE 1/4</t>
  </si>
  <si>
    <t>2.3.6.4.06</t>
  </si>
  <si>
    <t>LIJA DE ESMERIL GR60</t>
  </si>
  <si>
    <t>LIJA DE ESMERIL GR100</t>
  </si>
  <si>
    <t>LIJA DE AGUA P180</t>
  </si>
  <si>
    <t>LIJA DE AGUA P360</t>
  </si>
  <si>
    <t>LIJA DE AGUA P100</t>
  </si>
  <si>
    <t>LIJA DE AGUA P80</t>
  </si>
  <si>
    <t>LIJA DE AGUA P120</t>
  </si>
  <si>
    <t>LAMPARA HALOGENO - OSRAM - 750W, 115V</t>
  </si>
  <si>
    <t xml:space="preserve">PINTURA OXIDO ROJO </t>
  </si>
  <si>
    <t xml:space="preserve">PINTURA BARNIZ </t>
  </si>
  <si>
    <t>LAMPARA ESTACAS DE JARDÍN, DE 3W, 3000K-LUZ AMARILLA, SEÑALÉTICA.</t>
  </si>
  <si>
    <t>BROCHA 1/2 PULGADAS</t>
  </si>
  <si>
    <t>BROCHA 1 1/2  PULGADAS</t>
  </si>
  <si>
    <t>PORTA ROLO CON SU MOTA ANTIGOTEO 9"</t>
  </si>
  <si>
    <t xml:space="preserve">MARTILLO DE HIERRO </t>
  </si>
  <si>
    <t>ESCOBILLA DE ALAMBRE P/TALADRO</t>
  </si>
  <si>
    <t>LLAVIN CILINDRICO DE SEGURIDAD CON MULETILLA P/PUERTA COMERCIAL</t>
  </si>
  <si>
    <t>ROLLO CINTA ADHESIVA DE DOBLE CARA 1 PULG (36 YARDAS)</t>
  </si>
  <si>
    <t xml:space="preserve">LUCES MOVILES SPOT LED JUNMAN </t>
  </si>
  <si>
    <t xml:space="preserve">CAPAS IMPERMIABLES DE 2 PIEZAS COLOR AMARILLO </t>
  </si>
  <si>
    <t>TICKETS DE BOLETERIA LA ISABELA</t>
  </si>
  <si>
    <t xml:space="preserve">ARANDELAS PLANAS DE 1/2 </t>
  </si>
  <si>
    <t xml:space="preserve">ARANDELAS PLANAS DE 3/8 </t>
  </si>
  <si>
    <t>GAFETES 4X5 PULGADAS EN CARTONITE Y LAMINADOS DE AMBAS CARAS CON LANYARD FITE</t>
  </si>
  <si>
    <t>ARANDELAS PLANAS, P/TORNILLOS DE 1 PULG.</t>
  </si>
  <si>
    <t>AFICHES FITE SATINADO 80 16X24 PULGADAS FITE</t>
  </si>
  <si>
    <t>AFICHES DE LA SALA SATINADO 80 11X17 PULGADAS FITE</t>
  </si>
  <si>
    <t>LLAVE AJUSTABLE 10 " (250 mm) - JADEVER</t>
  </si>
  <si>
    <t>BROCA DE REUTER PARA VACIADO</t>
  </si>
  <si>
    <t>TORNILLOS #13 C/TUERCAS + ARANCELAS (CABEZA HEXAGONAL DE 1")</t>
  </si>
  <si>
    <t>ALFOMBRA ANTIDESLIZANTE PARA EXTERIOR, 71 cm x 32 cm</t>
  </si>
  <si>
    <t>ALFOMBRA DE GOMA AZUL (15mm x 122 cm x 152 cm)-TEXTURIZADO</t>
  </si>
  <si>
    <t>2.6.1.9.01</t>
  </si>
  <si>
    <t>TINACO VERTICAL DE 530 GALONES</t>
  </si>
  <si>
    <t>2.6.9.9.01</t>
  </si>
  <si>
    <t>CARPA METALICA 3m x 3m</t>
  </si>
  <si>
    <t>ROLLO CINTA ANTIDESLIZANTE NEGRA   (50mm x 18 m)</t>
  </si>
  <si>
    <t>VALVULA  FLOTA DE BRONCE DE 3/4"</t>
  </si>
  <si>
    <t>VALVULA DE CISTERNA DE 3/4 CON FLOTA DE 5"</t>
  </si>
  <si>
    <t>TORNILLOS 1/2" SIN TUERCAS NI ARANDELAS</t>
  </si>
  <si>
    <t>ESPEJOS DE SEGURIDAD (CONCAVOS, CON VICERA P/EXTERIOR, 160 GRADOS, BRAZOS DE 30 CM, C/BASE MOV P/AJUSTES</t>
  </si>
  <si>
    <t>TINACO VERTICAL DE 250 GALONES</t>
  </si>
  <si>
    <t>CLAVO DE ACERO DE 3"</t>
  </si>
  <si>
    <t>LB</t>
  </si>
  <si>
    <t>FLUXOMETRO P/INODORO (REF. Z600A, AVWS1)</t>
  </si>
  <si>
    <t>2.6.5.4.02</t>
  </si>
  <si>
    <t>AIRE ACONDICIONADO TIPO MANEJADORA DE 5 TONELADAS</t>
  </si>
  <si>
    <t>AIRE ACONDICIONADO TIPO SPLIT DE 36,000 BTU</t>
  </si>
  <si>
    <t>AIRE ACONDICIONADO TIPO SPLIT DE 12,000 BTU</t>
  </si>
  <si>
    <t>AIRE ACONDICIONADO TIPO SPLIT DE 24,000 BTU</t>
  </si>
  <si>
    <t>CAJA DIRECTA PASIVA MDI</t>
  </si>
  <si>
    <t>MONITOR DE ESCENARIO CX15A</t>
  </si>
  <si>
    <t>SCANNER EPSON DS-970 DUPLEX A COLOR 85PPM/170 IPM (ALIMENTACION VERTICAL ESCANER DUPLEX A COLOR DE UNA PASADA) 1200 DPI, USB 3,0 SERIAL: X5Y4007025</t>
  </si>
  <si>
    <t>CAMISETAS SIZE M COLOR NEGRO FITE</t>
  </si>
  <si>
    <t>AMPLIFICADOR 40D D 4 CANALES (Z2830.500</t>
  </si>
  <si>
    <t>CONECTOR MECANICO DE BRONCE DE 4/0</t>
  </si>
  <si>
    <t>TIE WRAP (TAIRA)/ABRAZADERA PLASTICAS (5 mm X 300 mm) = 12 PULG (100 PCS/PAQ)</t>
  </si>
  <si>
    <t xml:space="preserve">CONCTACTOR ELECTRICO 3P DE 30AMP 24V  </t>
  </si>
  <si>
    <t xml:space="preserve">CODO DE 3/4 PVC </t>
  </si>
  <si>
    <t xml:space="preserve">IMPRESOS </t>
  </si>
  <si>
    <t>PHOTOBOOT EN SINTRA GROSOR 12MM TAMAÑO 1,40X2,10 X 1M X 0,40 FORRADO EN VINIL DOBLE TROQUELADO</t>
  </si>
  <si>
    <t xml:space="preserve">CAJA DE SOBRE #10 PATRIMONIO MONUMENTAL </t>
  </si>
  <si>
    <t xml:space="preserve">CAJA </t>
  </si>
  <si>
    <t xml:space="preserve">	2.3.9.9.01</t>
  </si>
  <si>
    <t>LABEL P/PRECIOS STUDMARK 400/4 VERDE F</t>
  </si>
  <si>
    <t>CAJA DE ARCHIVO MUERTO LEGAL PRINTEK 10X14X24</t>
  </si>
  <si>
    <t xml:space="preserve">CHALECOS REFLECTIVO VERDE </t>
  </si>
  <si>
    <t>ROLLO MALLA DE TELA SARAN</t>
  </si>
  <si>
    <t xml:space="preserve">TUBO SILICON TRANSPARENTE </t>
  </si>
  <si>
    <t>TUBERIA PVC DE 3/4" - PRESION</t>
  </si>
  <si>
    <t>TUBERIA PVC DE 1/2" - PRESION</t>
  </si>
  <si>
    <t>BLOCKS RECIBOS DE INGRESOS, CENTRO CULTURA NARCISO GONZALEZ NUMERADOS.</t>
  </si>
  <si>
    <t>BLOCKS DE RECIBO PROVISIONAL DE DESEMBOLSO DE CAJA CHICA TAMAÑO 22X14 NUMERADO A PARTIR DEL NUMERO 1001</t>
  </si>
  <si>
    <t>TALONARIOS DE DESEMBOLSO DE CAJA CHICA, TAMAÑO 22X14 CON UNA COPIA NCR Y NUMERADO A PARTIR DEL NUMERO 2451</t>
  </si>
  <si>
    <t>DISCO DE ESTADO SOLIDO KINGSTON FURY RENEGADE 5G SSD 4TB M,2 NVME PCEI 5,0 HASTA 14,800MB/SEG LECTURA, 14,000MB/SG ESCRITURA</t>
  </si>
  <si>
    <t>INSTRUMENTOS</t>
  </si>
  <si>
    <t>2.6.2.4.01</t>
  </si>
  <si>
    <t>GUITARRA CLASICA VALENCIA</t>
  </si>
  <si>
    <t xml:space="preserve">OXFORD TRUMOET WITH MONNEL VALVES </t>
  </si>
  <si>
    <t xml:space="preserve">GUITARRA ELECTROACUSTICA VALENCIA </t>
  </si>
  <si>
    <t xml:space="preserve">TALONARIOS DESPACHO DEL MINISTRO EN HILO BLANCO </t>
  </si>
  <si>
    <t>LABEL MAILING 26112 (1" x 4") = (25.4 mm x 101.6 mm)- Caja =(100 HOJAS - 20 LABEL/HOJA)</t>
  </si>
  <si>
    <t>SILICON LIQUIDO 60ML KEYROAD</t>
  </si>
  <si>
    <t xml:space="preserve">TEMPERA 6/1 SURTIDA SYSABE </t>
  </si>
  <si>
    <t>TAMBORA CRIOLLA TAMBORA-C R-IGAG</t>
  </si>
  <si>
    <t xml:space="preserve">SAXOFON ALTO BE ACABADO H.HOFFER DOR </t>
  </si>
  <si>
    <t xml:space="preserve">TROMBON GLORY </t>
  </si>
  <si>
    <t xml:space="preserve">ESTUCHE MERCURY-C PROLOK PARA GTR CLASICA </t>
  </si>
  <si>
    <t>LIBRO 13: SALOME UREÑA GENERO POESIA 292 PAGINAS</t>
  </si>
  <si>
    <t xml:space="preserve">REVISTA AIDA. 128 PAGINAS </t>
  </si>
  <si>
    <t>BATERIA LTH G27L-700</t>
  </si>
  <si>
    <t>2.3.2.3.01</t>
  </si>
  <si>
    <t>GORRAS</t>
  </si>
  <si>
    <t>TALONARIO DE RECEPCION Y REGISTRO DE BIENES ORIGINAL  Y COPIA AMARILLA, NUMERADOS, TAMAÑO 9X6 CENACOD</t>
  </si>
  <si>
    <t>KIT PISTOLA DE GRAVEDAD TRUPER PARA PINTAR - (TANGUE: 400 ML, PRESION: 30 PSI a 50 PSI
INCLUYE: 
- MANGUERA DE 10M
- COPLES F, M
- CONECTORES F, M</t>
  </si>
  <si>
    <t>MINI ROLLO CON MOTA PARA HIERROS P/SUPERFICIE LISAS</t>
  </si>
  <si>
    <t xml:space="preserve">LONA PLASTICA DE 10 X 12 PIES </t>
  </si>
  <si>
    <t>CHALECOS REFLECTORES MAMEY</t>
  </si>
  <si>
    <t>EXTENSION TELESCOPICA P/PINTAR DE FIBRA, 6-12¨</t>
  </si>
  <si>
    <t xml:space="preserve">PINZA ELECTRICA DE CORTE DE 7¨ CON AISLANTE </t>
  </si>
  <si>
    <t>CINTA ANTIDESLIZANTE  (50mm x 18m)- BICOLOR (NARANJA + NEGRO)</t>
  </si>
  <si>
    <t>ADAPTADOR MACHO DE 25MM / 3/4" - PPR</t>
  </si>
  <si>
    <t xml:space="preserve">CODO DE 25MM = 3/4" - PPR </t>
  </si>
  <si>
    <t xml:space="preserve">LLAVE DE PASO PLASTICA DE 3/4 </t>
  </si>
  <si>
    <t>LLAVE DE PASO PLASTICA DE 25MM = 3/4" - PPR</t>
  </si>
  <si>
    <t>COUPLIN DE 25MM- 3/4" PPR</t>
  </si>
  <si>
    <t>TUBO DE 25MM =1/2" - PPR</t>
  </si>
  <si>
    <t>UNION UNIVERSAL DE 25MM = 3/4"  - PPR</t>
  </si>
  <si>
    <t>FUNDA DE YESO - 10 LBS</t>
  </si>
  <si>
    <t xml:space="preserve">TALONARIOS VICEMINISTERIO PARA DESCENTRALIZACION, 3 COLORES 1//50 NUMERADOS </t>
  </si>
  <si>
    <t>BLOCKS RECIBO DE INGRESO CENTRO CULTURAL NARCISO GONZALEZ, NUMERADOS Y COPIA AZUL</t>
  </si>
  <si>
    <t xml:space="preserve">MANUAL PROGRAMA DE MANO </t>
  </si>
  <si>
    <t xml:space="preserve">OFICINA </t>
  </si>
  <si>
    <t xml:space="preserve">CLIP METALICOS GRANDE 50MM </t>
  </si>
  <si>
    <t xml:space="preserve">CABLE DMX 50 PIES </t>
  </si>
  <si>
    <t xml:space="preserve">CABLE DE SEÑAL DMX DE 3 PIES DE LARGO </t>
  </si>
  <si>
    <t xml:space="preserve">PEDESTAL PARA MICROFONO TIPO BOOM </t>
  </si>
  <si>
    <t xml:space="preserve">PANTALLA INTERACTIVE HUAWEI IDEAHUB B3 65´´ 4K/LED/USB/HDMI/USB-C (B3IHB3-65SA) 
1-COMPUTADORA HUAWEI (NE) ICD OPS 15 D C15/3,10GHZ/8GB/128GBSSD/W10E/BLACK 
1-BRACKET HUAWEI 65¨ TO 86¨ IDEAHUB WALL MOUNT 
1-CONTROL DIGITAL HUAWEI IDEAHUB </t>
  </si>
  <si>
    <t>PLACA PERG. GDE 12,5 X 16,75 PP3</t>
  </si>
  <si>
    <t>BATERIA LTH 31T-750</t>
  </si>
  <si>
    <t>BACKPANNEL-BACKPANNEL 10X15 (HORIZONTAL)</t>
  </si>
  <si>
    <t>BATERIA COMETA BRT-51R-500</t>
  </si>
  <si>
    <t>PUNTO DE ENCUENTRO 20X24</t>
  </si>
  <si>
    <t>RUTA DE EVACUACION DERECHA 6X12</t>
  </si>
  <si>
    <t>RUTA DE EVACUACION IZQUIERDA 6X12</t>
  </si>
  <si>
    <t>SALIDAS DE EMERGENCIAS 6X12</t>
  </si>
  <si>
    <t>ROTULOS DE ESCALERA DERECHA 6X12</t>
  </si>
  <si>
    <t>ROTULOS DE ESCALERA IZQUIERDA  6X12</t>
  </si>
  <si>
    <t xml:space="preserve">LUCES CALIDAS DE 200 BOMBILLITOS </t>
  </si>
  <si>
    <t>CERTIFICADO 8,5 X 11 CRISTAL ANTIREFLEJO, MARCO CAMPAG LISO DE 1,75´´, PARPASTU A 1,5¨ (COLOR MARCO: 2 VERDE Y 6 AZUL)</t>
  </si>
  <si>
    <t xml:space="preserve">DISPLAYS MARCOS AJUSTABLE CON BASE DE METAL, COLOR GRIS </t>
  </si>
  <si>
    <t xml:space="preserve">TECNOLOGIA </t>
  </si>
  <si>
    <t>SOPORTE DE PISO CON RUEDAS PARA PANTALLA INTERACTIVA DE 65´´ A 86´´</t>
  </si>
  <si>
    <t xml:space="preserve">ELECTRICOS </t>
  </si>
  <si>
    <t xml:space="preserve">MOCHILAS IMPERMIABLES COLOR NEGRO DISEÑO LIGERO Y ERGONOMICO </t>
  </si>
  <si>
    <t xml:space="preserve">CORTINAS DE LUCES PARA LA FACHADA FRONTAL </t>
  </si>
  <si>
    <t xml:space="preserve">BACKPANEL 11X16 CON OJALES Y SOGA IMPRESION MATE </t>
  </si>
  <si>
    <t xml:space="preserve">LUCES CALIDAS PARA ARBOL NAVIDEÑO DE 200 BOMBILLITOS </t>
  </si>
  <si>
    <t>ORNAMENTO NAVIDEÑOS (FLORES, CEREZOS, GUILNARDAS)</t>
  </si>
  <si>
    <t>ORNAMENTO NAVIDEÑOS (BOLAS NAVIDEÑAS DIVERSAS)</t>
  </si>
  <si>
    <t>COLOR CALIDO 200 BOMBILLITOS (CABLE BLANCO)</t>
  </si>
  <si>
    <t>COLOR CALIDO 200 BOMBILLITOS (CABLE VERDE)</t>
  </si>
  <si>
    <t xml:space="preserve">POWER CORD CABLE CLEAR </t>
  </si>
  <si>
    <t>POWER CORD CABLE VERDE</t>
  </si>
  <si>
    <t xml:space="preserve">PINTURA PALETA PLUS SEMIGLOS-LIMONCILLO </t>
  </si>
  <si>
    <t>PANEL-CAJA MAIN BREAKER (METALICA) 200</t>
  </si>
  <si>
    <t>REFLECTOR LED RGB 30W 6500K IP66 85-265V</t>
  </si>
  <si>
    <t xml:space="preserve">LAMPARA LED 12W, 3000K-LUZ AMARILLA, 100-277V, REDONDA, EMPOTRADA </t>
  </si>
  <si>
    <t>LAMPARA LED 12W, 6000K-LUZ BLANCA 100-277V, REDONDA, SUPERFICIE</t>
  </si>
  <si>
    <t>LAMPARA LED 12W, 6000K-LUZ BLANCA 100-277V, CUADRADA, SUPERFICIE</t>
  </si>
  <si>
    <t>LAMPARA DE PARED - REDONDA</t>
  </si>
  <si>
    <t>REFLECTOR LED 50W C/FOTO CELDA -6500K-LUZ BLANCA</t>
  </si>
  <si>
    <t>REFLECTOR LED 50W -SIN FOTO CELDA -6500K-LUZ BLANCA</t>
  </si>
  <si>
    <t>LAMPARA LED RGB 20W 6500K-LUS BALANCA</t>
  </si>
  <si>
    <t>PISTOLA APLICADORA DE MASILLA</t>
  </si>
  <si>
    <t>ESPATULA PLASTICA - (75mm-7.5cm =3"")</t>
  </si>
  <si>
    <t>TOPE PARA PUERTA TIPO DOMO</t>
  </si>
  <si>
    <t>TOPE PARA PUERTA TIPO RECTO</t>
  </si>
  <si>
    <t>ARNES-CUERPO COMPLETO</t>
  </si>
  <si>
    <t>CINTA PESCADORA - 15 M</t>
  </si>
  <si>
    <t>ELECTRODOMESTICOS</t>
  </si>
  <si>
    <t>ABANICO DE TECHO, CLASSIC DELUXE, C/LAMPARA</t>
  </si>
  <si>
    <t>MINI-COMPONENTE (SISTEMA DE SONIDO P/HOGAR) DE 350W - DAEWOO-MODELO: DAT130</t>
  </si>
  <si>
    <t>MINI-COMPONENTE (SISTEMA DE SONIDO P/HOGAR) DE 30W - DAEWOO-MODELO: DAT130</t>
  </si>
  <si>
    <t>MINI-COMPONENTE (SISTEMA DE SONIDO P/HOGAR) DE 700W - SONY</t>
  </si>
  <si>
    <t>BOMBILLO LED 15W, E 27, (2700K-LUZ AMARILLA)</t>
  </si>
  <si>
    <t>BOMBILLO LED 12W, E 27, (4000K-LUZ BLANCA CALIDA)</t>
  </si>
  <si>
    <t>LAMPARA LED 9W, 6500K-LUZ BLANCA, 100-277V-CUADRADA EMPOTRABLE</t>
  </si>
  <si>
    <t>LAMPARA LED 9W, 6500K-LUZ BLANCA, 100-277V-REDONDA EMPOTRABLE</t>
  </si>
  <si>
    <t>LAMPARA LED INTET PRO, 100W, 6500K-LUZ BLANCA-CIRCULAR</t>
  </si>
  <si>
    <t>LAMPARA - PANEL LED TRACK-TIPO RIEL 35W-6500K- LUZ BLANCA</t>
  </si>
  <si>
    <t>LAMPARA TIPO POSTE C/FOTO CELDA, 100W - 6500K-LUZ BLANCA</t>
  </si>
  <si>
    <t>PANEL LED BLANCO, (2X4) PIES, 72W, 6500K-LUZ BLANCA, EMPOTRABLE</t>
  </si>
  <si>
    <t>PANEL LED BLANCO, (2X4) PIES, 72W, 6500K-LUZ BLANCA, SUPERFICIE</t>
  </si>
  <si>
    <t>PANEL LED BLANCO, (1X4) PIES, 48W, 6500K-LUZ BLANCA, SUPERFICIE</t>
  </si>
  <si>
    <t>PANEL LED BLANCO, (2X2) PIES, 48W, 6500K-LUZ BLANCA, EMPOTRABLE</t>
  </si>
  <si>
    <t>TUBO LED T8, 36W, 6000-6500K-LUZ BLANCA, 2.4 M</t>
  </si>
  <si>
    <t>TUBO LED T8, 9W, 6000-6500K-LUZ BLANCA, 60 CM, P/CAJETIN (2X2)</t>
  </si>
  <si>
    <t>ROLLO VINYL BLANCO (50m x 1.20m)</t>
  </si>
  <si>
    <t>LAMPARA PURIFICADOR LED, 36W, 6500-LUZ BLANCA, (4 PIES X 3 PULG)</t>
  </si>
  <si>
    <t>BASE PARA TUBO LED (2X2) PIES</t>
  </si>
  <si>
    <t>CANALETA PARA PISO - 1"</t>
  </si>
  <si>
    <t>TUBO LED T8, 6000-6500K-LUZ BLANCA, 50cm</t>
  </si>
  <si>
    <t>CANALETA PARA PISO - 1/2"</t>
  </si>
  <si>
    <t>ZAFACON PLASTICO DE OFICINA 5GL 19L,CON TAPA RECTANGULAR Y PEDAL, COLOR: VARIADOS</t>
  </si>
  <si>
    <t>RASTRILLO DE METAL</t>
  </si>
  <si>
    <t>CANALETA BLANCA CON ADHESIVO DE 3/4 X 3/4</t>
  </si>
  <si>
    <t>PLAFOND BLANCO DE 20" X 30"</t>
  </si>
  <si>
    <t>PANEL DE REJILLA 2 X 4, 3/8"</t>
  </si>
  <si>
    <t>MAQUINA DE FUMIGACION DUCATI, TIPO MOCHILA, (0.7KW, 1 HP)</t>
  </si>
  <si>
    <t>PALA PUNTA PLANA, MARCA: BENO</t>
  </si>
  <si>
    <t>TIJERA PARA PODAR</t>
  </si>
  <si>
    <t>CARRETILLAS</t>
  </si>
  <si>
    <t>CASCO DE SEGURIDAD - AMARILLO</t>
  </si>
  <si>
    <t>CASCO DE SEGURIDAD - BLANCO</t>
  </si>
  <si>
    <t>CINTA DE TELA FIBRA DE VIDRIO P/APLICACIONES ELECTRICAS - CLASE B - SCOTCH 27</t>
  </si>
  <si>
    <t>BOMBILLO PAR38/FL HOLOGENO , 85 W, 120 V - PLUS</t>
  </si>
  <si>
    <t>CINTA DELIMITADORA ADHESIVA - AMARILLO Y NEGRO- 4.8 x 33 m</t>
  </si>
  <si>
    <t>CINTA ANTIDESLIZANTE  (25mm x 5m)- BICOLOR (NARANJA + NEGRO)</t>
  </si>
  <si>
    <t>BOMBILLO LED 30W, 6500K-LUZ BLANCA</t>
  </si>
  <si>
    <t>BOMBILLO LED 20W, 6500K-LUZ BLANCA</t>
  </si>
  <si>
    <t>BREAKER DE 30A - C/CAJA DE MEIN</t>
  </si>
  <si>
    <t>LAMPARA LED DOWNLIGHT DE 3W (SIZE:98 X28 MM)</t>
  </si>
  <si>
    <t>BOMBILLO LED GU10, 4W, 3000K, 85-265V AC</t>
  </si>
  <si>
    <t xml:space="preserve">SWTCH DOBLE TIRO 100AMP </t>
  </si>
  <si>
    <t>AMPLIFICADOR 5D (Z2880.000)</t>
  </si>
  <si>
    <t>CINTA DE ADVERTECNIA "PELIGRO o DANDANGER"</t>
  </si>
  <si>
    <t>BASE PARA AIRE ACONDICIONADO -SERIE BR12 - 150 KG</t>
  </si>
  <si>
    <t>LIJA DE ESMERIL GR80</t>
  </si>
  <si>
    <t>GAFAS PROTECTORAS</t>
  </si>
  <si>
    <t>LIJA DE AGUA GR240</t>
  </si>
  <si>
    <t>LIJA DE AGUA GR220</t>
  </si>
  <si>
    <t xml:space="preserve">IMPRESIÓN DE LBRO "EL TEATRO DE HAMLET BODDEN"
PÁGINAS INTERIORES 178, PORTADA Y CONTRAPORTADA FULL COLOR Y TRIPA DE AMBAS BLANCO Y NEGRO 4 PARA UN TOTAL 1 300.00 DE 182 PÁGINAS. DIMENSIONES: 17.78 X 25.4 CM, A BLANCO Y 850.00 45,900.00 18% 255,000.00 NEGRO, TAPA BLANDA EN PASTA, COCIDA, A FULL COLOR, INTERIOR EN PAPEL OFFSET AHUSEADO DE 100 GRAMOS, CUBIERTA EN CARTONITE LAMINADO MATE DE 260 G/M2 A 300 G/M2. PAPEL CASCARA DE HUEVO GRAMAJE 80.
</t>
  </si>
  <si>
    <t>PINTURA CANO NOVA BLOCK - IMPERMEABILIZANTE CEMENTICIO</t>
  </si>
  <si>
    <t>CUBETA</t>
  </si>
  <si>
    <t>LINEA DE VIDA-TRUPER</t>
  </si>
  <si>
    <t xml:space="preserve">IMPRESION CERTIFICADOS CORRESPONDIENTES AL CICLO DE FORMACION EN GESTION, TAMAÑO 8,5X11 PULGADAS, EN CARTUINA DE HILO BLANCO </t>
  </si>
  <si>
    <t xml:space="preserve">UD </t>
  </si>
  <si>
    <t>ROLLO-CINTA DE  ADVERTENCIA "PRECAUCION" AMARILLO SIN ADHERENTE (300m)</t>
  </si>
  <si>
    <t>ESCUADRA DE ACERO INOXIDABLE (300 X 150MM = 6" x 12")</t>
  </si>
  <si>
    <t>CONECTOR RECTO LIQUIDO PLASTICO NPT DE 3/4"</t>
  </si>
  <si>
    <t>CONECTOR RECTO LIQUIDO PLASTICO NPT DE 1/2"</t>
  </si>
  <si>
    <t>CONECTOR RECTO LIQUIDO PLASTICO NPT DE 1"</t>
  </si>
  <si>
    <t>COMBO DE BAJO DE 15¨ 
MARCA: HARTKE
MODELO: HD150</t>
  </si>
  <si>
    <t>CONSOLA DE ILUMINACION DE 4 SALIDAS DMX HASTA 16 
MARCA: TIGER
MODELO: TOUCH PRO (DMX 12)
S/N: TDMX20251208001</t>
  </si>
  <si>
    <t>PROYECTOR 4K / OPERATIVO 
MARCA: EPSON 
MODELO: LS11000W
S/N: XATB5400305</t>
  </si>
  <si>
    <t>PROYECTOR 4K/INCLUYE BASE, INSTALACION EN TECHO, PARA USO FIJO 
MARCA: EPSON
MODELO: LS11000W 
S/N: XATB5400176</t>
  </si>
  <si>
    <t>CABLE DE SEÑAL HDMI DE 100 PIES DE LARGO 
MARCA: DTECH</t>
  </si>
  <si>
    <t>PINTURA PALETA PLUS ACRILICA BLANCO 00</t>
  </si>
  <si>
    <t>PINTURA PALETA ACRILICA PLUS BLANCO PERLA 09</t>
  </si>
  <si>
    <t xml:space="preserve">CUBETA </t>
  </si>
  <si>
    <t>PINTURA PALETA PLUS TRAFICO AMARILLO</t>
  </si>
  <si>
    <t xml:space="preserve">PINTURA PALETA PRIMER ACRILICO-BLANCO 00 </t>
  </si>
  <si>
    <t>CUB</t>
  </si>
  <si>
    <t>MONITOR DE PISO MAX2 - CONEXIÓN NLT4 (Z1120.001)</t>
  </si>
  <si>
    <t>PINTURA PALETA PLUS IMPERMEABILIZANTE CEMENTICIO</t>
  </si>
  <si>
    <t>AMPLIFICADOR 25D (Z2810.500)</t>
  </si>
  <si>
    <t>ALTAVOCES/MODULO LINEA AUTOAMPLIFICADOS DE 400W, 2 X 6" (EVENT-26A)</t>
  </si>
  <si>
    <t>BUMPER PARA COLGAR  DE ALTAVOCES EVENT-26 (AX-EV26)</t>
  </si>
  <si>
    <t xml:space="preserve">BAJANTES 6X4 PIES </t>
  </si>
  <si>
    <t xml:space="preserve">BROCHURE EN MATERIAL SATINADO TIPO TRIPTICO TAMAÑO 8,5¨ X 11¨ </t>
  </si>
  <si>
    <t>STICKER PARA FOLDERS 9X15 CM</t>
  </si>
  <si>
    <t>RECONOCIMIENTO 8,5 X 13¨ EN CARTONITE</t>
  </si>
  <si>
    <t xml:space="preserve">GAFETES PLASTIFICADOS CON SU CINTA </t>
  </si>
  <si>
    <t>RECONOCIMIENTO ACRILICO 12A FLAMA 12¨ 3/4 GR</t>
  </si>
  <si>
    <t>RECONOCIMIENTO ACRILICO 11A PENT BISELADO 12¨ 3/4 GR</t>
  </si>
  <si>
    <t>RECONOCIMIENTO ACRILICO ISM 9¨ 1/2GR</t>
  </si>
  <si>
    <t>BOLSOS EN POLIPROPILENO, TAMAÑO 14¨ X 16¨, COLOR BLANCO HUESO, CON DOBLE LOGO EN LA PARTE FRONTAL</t>
  </si>
  <si>
    <t xml:space="preserve">LIBRETA ECOLOGICA SIN BORDE, TAMAÑO 5,5¨ X 6¨, IMPRESO A FULL COLOR CON DOBLE LOGO, 100 PAGINAS A RAYAS BLANCO Y NEGRO </t>
  </si>
  <si>
    <t>T-SHIRT EN ALGODON, COLOR CREMA, CON DOBLE LOGO Y NOMBRE DEL AREA (ARTESANO) EN LA ESPALDA 
S-(25), M-(40), L-(35), XL-(20)</t>
  </si>
  <si>
    <t>T-SHIRT EN ALGODON, COLOR NEGRO, CON DOBLE LOGO Y NOMBRE DEL AREA (STAFF) EN LA ESPALDA 
S-(3), M-(3), L-(3), XL-(3)</t>
  </si>
  <si>
    <t>T-SHIRT EN ALGODON, COLOR BLANCO, CON DOBLE LOGO Y NOMBRE DEL AREA (SERVICIOS GENERALES) EN LA ESPALDA 
S-(5), M-(9), L-(8), XL-(4)</t>
  </si>
  <si>
    <t>T-SHIRT EN ALGODON, COLOR BLANCO, CON DOBLE LOGO Y NOMBRE DEL AREA (COORDINADOR) EN LA ESPALDA 
S-(4), M-(5), L-(7), XL-(2), XXL-(2)</t>
  </si>
  <si>
    <t xml:space="preserve">T-SHIRT EN ALGODON, COLOR NEGRO, CON DOBLE LOGO Y NOMBRE DEL AREA (EVENTOS) EN LA ESPALDA 
XS-(1), S-(1), M-(5), L-(3), XL-(2), </t>
  </si>
  <si>
    <t xml:space="preserve">T-SHIRT EN ALGODON, COLOR NEGRO, CON DOBLE LOGO Y NOMBRE DEL AREA EN LA ESPALDA 
 S-(1), M-(4), L-(3), XL-(2), </t>
  </si>
  <si>
    <t xml:space="preserve">SOMBRILLAS TIPO PARAGUAS PERSONALIZADAS </t>
  </si>
  <si>
    <t>VITRINAS TIPO GLORIFICADOR CON PARTE SUPERIOR EN ACRILICO CLEAR DE 6MM GROSOR Y BASE CUADRADA COLOR NEGRO ROTULADAS CON LOGO (9X54)</t>
  </si>
  <si>
    <t>LANYARD CON EL LOGO DEL MINISTERIO DE CULTURA</t>
  </si>
  <si>
    <t xml:space="preserve">PIN LAZO DE CANCER </t>
  </si>
  <si>
    <t xml:space="preserve">LIBRETAS TIPO EJECUTIVAS TAMAÑO 5,5¨ 6¨ X 8¨, CON LOGO IMPRESO </t>
  </si>
  <si>
    <t xml:space="preserve">BOLSOS EN CANVA SUBLIMADO CON LOGO, TAMAÑO 15¨ X 15¨, COLOR BEIGE </t>
  </si>
  <si>
    <t xml:space="preserve">CARPETAS TAMAÑO CARTA CON BOLSILLO INTERNO, CON LOGO IMPRESO </t>
  </si>
  <si>
    <t>RESMA DE PAPEL CARTONITE 8,5¨ X 11¨ PARA IMPRESION DE CERTIFICADOS (250/1)</t>
  </si>
  <si>
    <t xml:space="preserve">GORRAS COLOR BLANCO, LOGO REDPEA </t>
  </si>
  <si>
    <t>TERMO DE METAL COLOR BLANCO CON LOGOTIPO</t>
  </si>
  <si>
    <t xml:space="preserve">BOLSOS EN TELA, TAMAÑO: 14¨ X 16¨ APROX., COLOR CREMA, CON LOGO REDPEA </t>
  </si>
  <si>
    <t>PIN RUSH SERVICES</t>
  </si>
  <si>
    <t>PODIUM DE ACRILICO TRANSPARENTE (DIM: 42 X24 X 18 PULG) + LOGO INCLUIDO - MOD: p0014</t>
  </si>
  <si>
    <t>BATERIA LTH 4D-1000</t>
  </si>
  <si>
    <t xml:space="preserve">IMPRESION CERTIFICADOS CORRESPONDIENTES AL CICLO DE FORMACION EN GESTION CULTURAL, TAMAÑO 8,5 X 11 PULGADAS, EN CARTULINA DE HILO BLANCO </t>
  </si>
  <si>
    <t>TALONARIO DE RECIBOS DE DESEMBOLSO DE CAJA CHICA (50/1)(5.5 X 8.5 PULGADAS) (NCR COLOR AZUL)</t>
  </si>
  <si>
    <t>TALONARIO DE RECIBOS DE PROVISIONALES DE CAJA CHICA (50/1) (5.5 X 8.5 PULGADAS) (NCR COLOR AZUL)</t>
  </si>
  <si>
    <t>CATALOGO 8 X 8 PULGADAS, 24 PAGINAS, FULL COLOR PORTADA Y CONTRATADA EN COVER CON PROTECCION UV MATE, INTERIOR SATINADO MATE, CALLORE 100. GRAPADO</t>
  </si>
  <si>
    <t>MENAJE</t>
  </si>
  <si>
    <t xml:space="preserve">CUCHARAS EN ACERO INOXIDABLE DE  8 PULGADAS </t>
  </si>
  <si>
    <t xml:space="preserve">CUBIERTOS EN ACERO INOXIDABLE DE 8 PULGADAS </t>
  </si>
  <si>
    <t xml:space="preserve">CUCHILLOS EN ACERO INOXIDABLE DE 8 PULGADAS </t>
  </si>
  <si>
    <t>TAZAS GRANDES REDONDAS PARA CAFÉ DE 220ML CON SU PLATILLO, COLOR BLANCO</t>
  </si>
  <si>
    <t xml:space="preserve">BANDEJA EN ACERO INOXIDABLE OVALADA </t>
  </si>
  <si>
    <t>TERMO BOMBA PARA CAFÉ PLÁSTICO, DE COLOR NEGRO DE 1.6 LITROS</t>
  </si>
  <si>
    <t xml:space="preserve">ENCENDEDOR CHIPERO </t>
  </si>
  <si>
    <t>TERMOS CROMADOS PARA CAFÉ</t>
  </si>
  <si>
    <t>ESCURRIDOR PLÁSTICO CON TAPA COLOR CREMA</t>
  </si>
  <si>
    <t>CAFETERA ELECTRICA DE 30 TAZAS</t>
  </si>
  <si>
    <t>COPAS DE AGUA DE CRISTAL 17 ONZAS</t>
  </si>
  <si>
    <t>COPAS DE AGUA DE CRISTAL DE 12 ONZAS</t>
  </si>
  <si>
    <t xml:space="preserve">GRECAS DE 12 TAZAS </t>
  </si>
  <si>
    <t>TAZAS PARA  CAFÉ PEQUEÑAS CON PLATILLO</t>
  </si>
  <si>
    <t>FUENTE EN CRISTAL BLANCO</t>
  </si>
  <si>
    <t>BATERIA LTH H65L850 HI-TEC</t>
  </si>
  <si>
    <t>ALTAVOCES/SUBS AUTOAMPLIFICADOS DE 600W, 15" (EVENT-115A)</t>
  </si>
  <si>
    <t>EQUALIZADOR/PROCESARO M26X DSP 2IN/6OUT (INTEGRAL-M26X)</t>
  </si>
  <si>
    <t>CONSOLA/MIXER DIGITAL YAMAHA 16 CANALES-ENTRADA / 8 SALIDAS PARA DANTE (DM3)</t>
  </si>
  <si>
    <t xml:space="preserve">RACK 8 ESPACIOS </t>
  </si>
  <si>
    <t xml:space="preserve">POTABLE </t>
  </si>
  <si>
    <t>BOTELLONES DE 5 GALONES</t>
  </si>
  <si>
    <t xml:space="preserve">FARDOS DE BOTELLITAS DE AGUA  16,9 OZ </t>
  </si>
  <si>
    <t xml:space="preserve">IMPRESION LIBRO: LA RIQUEZA PATRIMONIAL DE SAN CRISTOBAL
PORTADA FULL COLOR, CARTONITE PLASTIFICADO, PAGINAS INTERIORES EN PAPEL CASCARA DE HUEVO BLANCO Y NEGRO, 244 PAGINAS EN FORMATO MEDIA CARTA, 5,5 X 8,5 PULGAGAS </t>
  </si>
  <si>
    <t xml:space="preserve">CARPETAS TAMAÑO 11 X 17 PULGADAS, PORTADA FRONTAL Y POSTERIOR EN SATINADO, 66 PAGINAS DE BOND, ENCUADERNADO TIPO ESPIRAL, SEGUN ARTE SOLICITADO </t>
  </si>
  <si>
    <t>SISTEMA INALAMBRICO DUAL DIGITAL CON 2 MICS DE MANO Y CAPSULAS CARDIOIDES DINAMICOS (SLXD24-SM58)</t>
  </si>
  <si>
    <t>TRANSMISORES BOBY PACK PARA SISTEMA INALAMBRICO DIGITAL (SLXD1)</t>
  </si>
  <si>
    <t>MICROFONO HEADSET CONDENSER/ DIADEMA SHURE (SM35-TQG)</t>
  </si>
  <si>
    <t>MICROFONO HAND CRAFTED TRUE CONDENSER / GEMELOS PERFECTOS P/UN SONIDO PERFECTO (SE8)</t>
  </si>
  <si>
    <t>MICROFONO DINAMICO DE MANO (V7)</t>
  </si>
  <si>
    <t>SET DE 7 MICROFONO PARA BATERIA (V-PACK-ARENA)</t>
  </si>
  <si>
    <t>SET</t>
  </si>
  <si>
    <t>MICROFONO DINAMICO PARA INSTRUMENTOS (V7-X)</t>
  </si>
  <si>
    <t>MICROFONO DE PODIUM CONDENSER CARDIOIDE DE 18" DE CUELLO DE GANZSO (CVGD-B/C)</t>
  </si>
  <si>
    <t>MICROFONO DINAMICO CON BOTON/SWIITCH PUSH TALK BACK (V-PTT)</t>
  </si>
  <si>
    <t>MICROFONO CONDENDER DE BOMBO SHURE (BETA-91A)</t>
  </si>
  <si>
    <t xml:space="preserve">INVITACIONES CON SOBRE INCLUIDO </t>
  </si>
  <si>
    <t>INFRAESTRUCTURA</t>
  </si>
  <si>
    <t>SUMINISTERIO E INSTALACION DE VENTANAS TIPO CELOCIA DE ALUMINIO CON OPERADORES DE MARIPOSA DE TRES HUECOS EN LA ESCUELA DE BELLAS ARTES DE BANI, INCLUYE TRABAJO DE ACONDICIONAMIENTO EN PAREDES</t>
  </si>
  <si>
    <t>MEDUSA DIGITAL (INTERFACE DE AUDIO) DE 16IN Y 8 OUT ANALOGAS-HABILITADO PARA DANDE (TIO1608-D2)</t>
  </si>
  <si>
    <t>SWITCH-L2 DE RED (SWP1-8)</t>
  </si>
  <si>
    <t>PEDESTAL PARA MICROFONO PROF. K&amp;M NEGRO (1.605mm, C/BOOM 800mm)-ACERO (21020-500-55)</t>
  </si>
  <si>
    <t>PEDESTAL PARA MICROFONO BAJA ALTURA K&amp;M (645mm, C/BOOM 745mm)-ACERO (25900-500-55)</t>
  </si>
  <si>
    <t>PEDESTAL PARA MICROFONO MUY BAJA ALTURA K&amp;M (280mm, C/BOOM 545mm)-ACERO (25910-500-55)</t>
  </si>
  <si>
    <t>PEDESTAL PARA MICROFONO BASE REDONDA K&amp;M (1,575mm)-ACERO (Z6010-500-55)</t>
  </si>
  <si>
    <t>TE VERDE CON MENTA TWININGS 25/1</t>
  </si>
  <si>
    <t>TE CANELA CON NARANJA TWININGS 25/1</t>
  </si>
  <si>
    <t xml:space="preserve">GORRAS BULDENIM DTF PERSONALIZADO </t>
  </si>
  <si>
    <t>TSHIRTS NEGROS DE ALGODON PERSONALIZADOS</t>
  </si>
  <si>
    <t>TSHIRTS VERDES DE ALGODON PERSONALIZADOS</t>
  </si>
  <si>
    <t xml:space="preserve">POLOSHIRT BORDADOS DE ALGODON PERSONALIZADOS </t>
  </si>
  <si>
    <t xml:space="preserve">TSHIRTS ROJO CHINO DE ALGODON DTF PERSONALIZADOS </t>
  </si>
  <si>
    <t>AZUCAR DE DIETA (CAJA 200/1)</t>
  </si>
  <si>
    <t>TE DE MANZANILLA EN BOLSAS BIODEGRADABLE (PAQUETE 25/1)</t>
  </si>
  <si>
    <t>LETREROS IDENTIFICADORES DE CARPAS FULL COLORPLAST 5X2 PIES</t>
  </si>
  <si>
    <t xml:space="preserve">IDENTIFICADORES DE VEHICULO SOLO CIRCULACION </t>
  </si>
  <si>
    <t xml:space="preserve">IDENTIFICADORES DE VEHICULO PARQUEO AUTORIZADO </t>
  </si>
  <si>
    <t>TORRES A 4 CARAS CON BANNER IMPRESO TENSADO</t>
  </si>
  <si>
    <t>PIEDRA AROMATICA PARA ORINAL C/MALLA</t>
  </si>
  <si>
    <t>PANCARTAS EN COROPLAST CON DISEÑO IMPRESO  EN FULL COLOR, CON SUJETADORES EN MADERA TAMAÑO 24X20</t>
  </si>
  <si>
    <t xml:space="preserve">BAJANTE 5X10 PIES </t>
  </si>
  <si>
    <t xml:space="preserve">BRAZALETES IMPRESOS CON LOGO CARNAVAL </t>
  </si>
  <si>
    <t xml:space="preserve">BANNER IMPRESIONES EN BANNER FULL COLOR TAMAÑO 6X3 PIES </t>
  </si>
  <si>
    <t>BREAKER AMERICADP TRIPLE - 40 AMP</t>
  </si>
  <si>
    <t>MEZCLADORA DE FREGADERO</t>
  </si>
  <si>
    <t>BREAKER  AMERICANO DE 60A - SENCILLO</t>
  </si>
  <si>
    <t>ROLLO CINTA ADHESIVA MASKING TAPE DE PINTAR PAREDES - AZUL</t>
  </si>
  <si>
    <t>TOMA CORRIENTES DE 15A - 250V - TIPO G</t>
  </si>
  <si>
    <t>SOPORTE DE EXTINTORES</t>
  </si>
  <si>
    <t>PERCHA / CONEXIÓN TRIPLEX SENCILLO P/MEDIA TENSION</t>
  </si>
  <si>
    <t>CONECTOR/PINZA ELECTRICO LP2-150</t>
  </si>
  <si>
    <t>ROLLO DE CABLE DE ACERO INOX-GALVANIZADO (3/16") P/ CARGA CON WINCHE</t>
  </si>
  <si>
    <t>RECONOCIMIENTO ACRILICO RA9A 12¨ 3/4 GR</t>
  </si>
  <si>
    <t xml:space="preserve">PINTURA CANO GLOSS BLANCO COLONIAL </t>
  </si>
  <si>
    <t>MASILLA LANCO JOINT COMPOUND - ULTRA BLANCO</t>
  </si>
  <si>
    <t>EXCIBICION/ESCAPARATE</t>
  </si>
  <si>
    <t xml:space="preserve">MANIQUI HOMBRE CUERPO ENTERO BLANCO MATE FIBRA DE VIDRIO CON BASE DE METAL </t>
  </si>
  <si>
    <t xml:space="preserve">MANIQUI HOMBRE CUERPO ENTERO  BLANCO  BRILLO PLASTICO CON BASE DE VIDRIO </t>
  </si>
  <si>
    <t>DISCO DURO SSD, 8 TB</t>
  </si>
  <si>
    <t>DISCO DURO SSD, 1 TB</t>
  </si>
  <si>
    <t>BOMBILLO LED DE 5W 3100K #3153 E-12IC</t>
  </si>
  <si>
    <t>BOMBILLO LED A60 10W 4100K 120V E27 P/DIMMER #6102 PLUS</t>
  </si>
  <si>
    <t xml:space="preserve">	2.3.5.5.01</t>
  </si>
  <si>
    <t xml:space="preserve">	2.3.9.8.02</t>
  </si>
  <si>
    <t xml:space="preserve">CURVAS ELECTRICAS PVC DE 2 PULGADA </t>
  </si>
  <si>
    <t xml:space="preserve">BREAKER TRIFASICO INDUSTRIAL DE 100 AMPERES </t>
  </si>
  <si>
    <t>ROLLO DE TUBERIA FLEXIBLE CONDUPLEX DE 3 PULGADA (ROLLO 50 PIES)</t>
  </si>
  <si>
    <t>PLOMERIA</t>
  </si>
  <si>
    <t xml:space="preserve">ADAPTADOR DE 1/2 HEMBRA </t>
  </si>
  <si>
    <t xml:space="preserve">PLANCHA DE PLYWOOD PINO ROJO BRAZIL </t>
  </si>
  <si>
    <t>LLAVE DE PASO PLASTICA BOLA PVC 1/2</t>
  </si>
  <si>
    <t xml:space="preserve">	2.3.9.6.01</t>
  </si>
  <si>
    <t xml:space="preserve">CAJA ELECTRICO 6X6 </t>
  </si>
  <si>
    <t>CEMENTO PVC LANCO - 16 OZ</t>
  </si>
  <si>
    <t>TORNILLO DIABLITO 3 PULG X 14</t>
  </si>
  <si>
    <t xml:space="preserve">	2.6.1.4.01</t>
  </si>
  <si>
    <t xml:space="preserve">ABANICO DE TECHO BLANCO DE 56 PULGADA </t>
  </si>
  <si>
    <t>FARDOS DE AGUA 12/1</t>
  </si>
  <si>
    <t xml:space="preserve">TELEVISION LG 55¨ UA7700 
S/N: 507BXZD0Z421 </t>
  </si>
  <si>
    <t xml:space="preserve">DETECTORES DE METAL PORTATILES </t>
  </si>
  <si>
    <t>FUSIBLES DE CARTUCHO DE 100 AMPERES</t>
  </si>
  <si>
    <t xml:space="preserve">	2.3.9.2.01</t>
  </si>
  <si>
    <t>2.3.9.2.02</t>
  </si>
  <si>
    <t>CRAYOLAS DE NIÑO TIPO OLEO/MARCA POINTER (CAJA: 12/1)</t>
  </si>
  <si>
    <t xml:space="preserve">BORRADOR MOLDEABLE PARA CARBONSILLO/MARCA PELIKAN </t>
  </si>
  <si>
    <t>SACAPUNTA PLASTICO CON DEPOSITO IGLOO 1 HOYO BLISTE/MARCA MAPED</t>
  </si>
  <si>
    <t>MARCADORES PUNTA GRUESA COLOR NEGRO/MARCA SHARPIE</t>
  </si>
  <si>
    <t>LIBRETA DE DIBUJO PAPEL FARIANO 33 X 48 CM / MARCA FARIANO</t>
  </si>
  <si>
    <t xml:space="preserve">LIENZO CANVA 8X10/MARCA POINTER </t>
  </si>
  <si>
    <t xml:space="preserve">PALETA PLASTICA PARA PINTAR EN FORMA DE FLOR </t>
  </si>
  <si>
    <t>PAQUETE 100/1 DE TOALLAS HUMEDAS</t>
  </si>
  <si>
    <t xml:space="preserve">CONFECCION E IMPRESIÓN CAJAS PARA COLECCIÓN LI </t>
  </si>
  <si>
    <t xml:space="preserve">LIBROS ESCRITOS ESPAILLAT </t>
  </si>
  <si>
    <t xml:space="preserve">LIBROS CIBAO ADENTRO CUENTO </t>
  </si>
  <si>
    <t xml:space="preserve">LIBROS CIBAO ADENTRO POESIA </t>
  </si>
  <si>
    <t xml:space="preserve">LIBROS PAPELES ESPAILLAT </t>
  </si>
  <si>
    <t xml:space="preserve">LIBROS VIGENCIA ESPAILLAT </t>
  </si>
  <si>
    <t>LIBROS UNA UTOPIA INCONCLUSA</t>
  </si>
  <si>
    <t>STICKERS PARQUEOS Y PASES VEHICULOS UV ADHESIVO FULL COLOR .</t>
  </si>
  <si>
    <t xml:space="preserve">TARJETA DE PRESENTACION </t>
  </si>
  <si>
    <t>TECLADO ALAMBRICO-USB</t>
  </si>
  <si>
    <t>REGULADOR DE VOLTAJE 1000 VA, REGLETA DE 8 SALIDAS</t>
  </si>
  <si>
    <t>REGLETAS USO INDUSTRIAL 9 SALIDAS</t>
  </si>
  <si>
    <t>KIT JUEGO DESTORNILLADOR DE 68 PIEZAS, PUNTAS INTERCAMBIABLES</t>
  </si>
  <si>
    <t xml:space="preserve">CARPETAS 3¨ C/COVER NEGRA </t>
  </si>
  <si>
    <t>MEDALLAS CONMEMORATIVAS DE LA FIGURA DE ULISES FRANCISCO ESPAILLAT</t>
  </si>
  <si>
    <t>CONECTOR RJ45 PARA RED CAT6</t>
  </si>
  <si>
    <t xml:space="preserve">JACK MINI KEYSTONE CAT6E BLANCO </t>
  </si>
  <si>
    <t>HUB USB ARGOM ONEAXESS TIPO-C, 8 EN 1, 2X USB 3,0, 1X HDMI, 2X</t>
  </si>
  <si>
    <t xml:space="preserve">ROLLO DE CABLE UTP CAT6, 1000 PIES, 24 AWG 100 % COBRE </t>
  </si>
  <si>
    <t xml:space="preserve">ROLLO DE CABLE UTP HIKVISION CAT6 1,000 PIES 99% COBRE, NEGRO 23 AWG, EXTERIOR </t>
  </si>
  <si>
    <t>PACTCH CABLE CAT6 1FT AZUL</t>
  </si>
  <si>
    <t>UPS APC BE600M1 BACK-UPS, 0,6KA (600VA)</t>
  </si>
  <si>
    <t>MOUSE LOGITECH M10 OPTICO USB (NEGRO)</t>
  </si>
  <si>
    <t>ADAPTADOR DE RED USB WIFI TENDA U2, 2,4HGZ/150MBPS</t>
  </si>
  <si>
    <t>CABLE HDMI MYO, 4K ALTA VELOCIDAD, 15FT NEGRO (MYO-H15)</t>
  </si>
  <si>
    <t>TUBERIA EMT DE 1/2 PULG</t>
  </si>
  <si>
    <t>CONECTOR EMT DE 1/2 PULG</t>
  </si>
  <si>
    <t xml:space="preserve">COUPLING EMT DE 1/2 PULG </t>
  </si>
  <si>
    <t>TUBOS PVC DE 1 PULG (SDR 26)</t>
  </si>
  <si>
    <t>CURVAS PVC DE 1 (SDR 26)</t>
  </si>
  <si>
    <t>MEMORIA USB 64GB, DATA TRAVER</t>
  </si>
  <si>
    <t>COMBO TECLADO+MOUSE USB WIRELESS RECEIVER 2.4 GHZ</t>
  </si>
  <si>
    <t>SWITCH DE 5 PUERTOS (10/100/1000/ GIGABIT</t>
  </si>
  <si>
    <t>BOLSO DE TELA 14 X 16 CREMA</t>
  </si>
  <si>
    <t>LAPICEROS PERSONALIZADOS</t>
  </si>
  <si>
    <t>LIBRETA RAYADA CON TAPA 5X7</t>
  </si>
  <si>
    <t xml:space="preserve">VASOS TERMICOS CON TAPA DE 20 OZ </t>
  </si>
  <si>
    <t>SWITCH RED EP LINHF</t>
  </si>
  <si>
    <t xml:space="preserve">LABEL CLEAR MAILING 8662 (1 1/3 X 4 1/4) (350/1 UNIDADES) </t>
  </si>
  <si>
    <t>PAPEL DE CONSTRUCCION</t>
  </si>
  <si>
    <t>INDICE COLORIDO - INDEX (POLY INSERTABLE)</t>
  </si>
  <si>
    <t xml:space="preserve">	2.3.9.9.05</t>
  </si>
  <si>
    <t>CARPETA PERSONALIZADAS</t>
  </si>
  <si>
    <t xml:space="preserve">ROLLO DE BANDERINES COLOR VARIADOS </t>
  </si>
  <si>
    <t xml:space="preserve">ROLLO DE TELA DE SANTIN 54 YARDAS COLORES </t>
  </si>
  <si>
    <t xml:space="preserve">CRAYOLA D/CERA 16/1 CRAYOLA REGULAR </t>
  </si>
  <si>
    <t>MASILLA COLORES SURTIDOS 8/1 POINTER</t>
  </si>
  <si>
    <t>LAPICES DE COLORES LARGO POINTER 12/1</t>
  </si>
  <si>
    <t>TEMPERA 6 COLORES POINTER</t>
  </si>
  <si>
    <t>JUEGO DE PINCELES ESCOLARES CERDAS SUAVE 5/1</t>
  </si>
  <si>
    <t>GRAPA TOTAL THT39 1.2X12MM EMPAQUE DE 1000</t>
  </si>
  <si>
    <t>MUÑECAS SIN ROSTRO PEQUEÑA 7¨</t>
  </si>
  <si>
    <t xml:space="preserve"> ALTAVOZ DE CONFERENCIA - EMEET
S/N:251027902631, 251218900259</t>
  </si>
  <si>
    <t>CABALLETES PARA DIBUJAR</t>
  </si>
  <si>
    <t>CONDENSADOR AIRE ACONDICIONADO INVERTER 1O TON, 120,000 BTU, 440 V, TRIFASICO, MARCA: DAIKIN</t>
  </si>
  <si>
    <t>TRAMERIAS</t>
  </si>
  <si>
    <t>SISTEMA DE TRAMERIAS (14 MODULOS)</t>
  </si>
  <si>
    <t>SERVILLETAS 500/1-COLOR BLANCO</t>
  </si>
  <si>
    <t>PLACA PERG. PEQ, 9,5 X 12,6 PP1</t>
  </si>
  <si>
    <t xml:space="preserve">COPA EN METAL TIPO TROFEO  17¨ PULGADA </t>
  </si>
  <si>
    <t>SELLO SHINY S-830D FECHERO</t>
  </si>
  <si>
    <t xml:space="preserve">GAFETES LAMINADOS </t>
  </si>
  <si>
    <t>PINTURA CANO PRO-PRIMER ACRILICO-BLANCO 00</t>
  </si>
  <si>
    <t>PANEL LED BLANCO, (2X2) PIES, 48W, 6500K-LUZ BLANCA, SUPERFICIE</t>
  </si>
  <si>
    <t>LAPICERO NEGRO PUNTA MEDIA 0.7 MM-MARCA: MAPED (CAJA: 12/1)</t>
  </si>
  <si>
    <t>LAPIZ DE CARBON GRAFITO HB-MARCA: ARTESCO (CAJA: 12/1)</t>
  </si>
  <si>
    <t>LAPIZ DE CARBON GRAFITO 3B-MARCA: ARTESCO (CAJA: 12/1)</t>
  </si>
  <si>
    <t>LAPIZ DE CARBON GRAFITO 4B-MARCA ARTESCO (CAJA: 12/1)</t>
  </si>
  <si>
    <t>LAPIZ DE CARBON GRAFITO 6B-MARCA: ARTESCO (CAJA: 12/1)</t>
  </si>
  <si>
    <t>MARCADORES COLORES VARIADOS/MARCA POINTER (CAJA: 12/1)</t>
  </si>
  <si>
    <t xml:space="preserve">FARMACIA </t>
  </si>
  <si>
    <t>DRAMIDON 50MG BLISTER (TABLETA 100 UND)</t>
  </si>
  <si>
    <t>LANCETA P/MEDIDOR GLUCOSA BLUECROSS 50 UN</t>
  </si>
  <si>
    <t>DURAPORE 1X10YD 3M 12ROLLO (ZO)</t>
  </si>
  <si>
    <t>ESFIGNOMANOMETRO (DIGITAL)</t>
  </si>
  <si>
    <t xml:space="preserve">BANDERA 4X6 DE COSTA RICA </t>
  </si>
  <si>
    <t>BANDERA 4X6 DE BAHAMAS</t>
  </si>
  <si>
    <t xml:space="preserve">BANDERA 4X6 DE SAN CRISTOBAL Y NIEVES </t>
  </si>
  <si>
    <t xml:space="preserve">BANDERAS CON LOGO MINISTERIO DE CULTURA TAMAÑO 4X6 </t>
  </si>
  <si>
    <t xml:space="preserve">BANDERAS CON LOGO SITIO HISTORICO LA ISABELA TAMAÑO 4X6 </t>
  </si>
  <si>
    <t xml:space="preserve">BANDERAS CON LOGO CENTRO CULTURAL NARCISO GONZALES TAMAÑO 4X6 </t>
  </si>
  <si>
    <t>PLACA DE RECONOCIMIENTO 11X14.5 PP2</t>
  </si>
  <si>
    <t>PLACA DE RECONOCIMIENTO 12,5X17 PP3</t>
  </si>
  <si>
    <t xml:space="preserve">FOAMY COLOR 10/1 AMARILLO FACELA </t>
  </si>
  <si>
    <t xml:space="preserve">BROCHA DE ESPONJA TIPO RODILLO 2¨ </t>
  </si>
  <si>
    <t>CARTULINA LILA 50X65</t>
  </si>
  <si>
    <t xml:space="preserve">TEMPERA NEGRA FACELA </t>
  </si>
  <si>
    <t xml:space="preserve">ESCARCHA 8 24/1 COLORES SURTIDOS </t>
  </si>
  <si>
    <t xml:space="preserve">GUILLOTINA 18¨ B/MET 18X15 </t>
  </si>
  <si>
    <t>BANDEJAS DESACHABLES DE ALUMINIO RECTANGULAR GRANDE</t>
  </si>
  <si>
    <t>QUESO MOZARELLA REBANADO</t>
  </si>
  <si>
    <t>JAMÓN PICNI REBANADO</t>
  </si>
  <si>
    <t>GALLETAS SALADAS TIPO CRAKET</t>
  </si>
  <si>
    <t>GALLETAS DULCES</t>
  </si>
  <si>
    <t>PAPITAS PEQUEÑAS VARIAS TIPO SNACK</t>
  </si>
  <si>
    <t>PALETAS VARIADAS 24/1</t>
  </si>
  <si>
    <t>JUGOS PEQUEÑOS VARIOS SABORES 200ML (6/1)</t>
  </si>
  <si>
    <t>LECHE CON CHOCOLATE TETRAPACK PEQUEÑO 200ML (6/1)</t>
  </si>
  <si>
    <t>BIZCOCHITOS PARA MERIENDA (12/1)</t>
  </si>
  <si>
    <t>PAN DE HOT DOG 8/1</t>
  </si>
  <si>
    <t>SALCHICHAS HOT DOG 24/1</t>
  </si>
  <si>
    <t>PAN DE SANDWICH VIGA</t>
  </si>
  <si>
    <t>KETCHUP LATA 7 LB.</t>
  </si>
  <si>
    <t>MAYONESA TARRO DE UN GALÓN</t>
  </si>
  <si>
    <t>QUESO FUNDIDO 1LB.</t>
  </si>
  <si>
    <t xml:space="preserve">TSHIRT OJO DE ANGEL NEGROS FULL COLOR </t>
  </si>
  <si>
    <t xml:space="preserve">TSHIRT EN ALGODON SERIGRAFIADAS FULL COLOR (NIÑOS) SILLAS PLEGABLES IMPRESAS CON LOGO INSTIRUCIONAL </t>
  </si>
  <si>
    <t>TSHIRT EN ALGODON SERIGRAFIADAS FULL COLOR (ADULTOS)</t>
  </si>
  <si>
    <t xml:space="preserve">LETREROS EN PVC TAMAÑO 20X10 PULG </t>
  </si>
  <si>
    <t xml:space="preserve">BANDERA 4X6 DE ANTIGUA Y BARBUDA </t>
  </si>
  <si>
    <t xml:space="preserve">BANDERA 4X6 DE GRANADA </t>
  </si>
  <si>
    <t xml:space="preserve">ASTAS EN PINO 8 PIES </t>
  </si>
  <si>
    <t xml:space="preserve">BANDERA 4X6 DE BOLIVIA </t>
  </si>
  <si>
    <t>BANDERA 4X6 DE CANADA</t>
  </si>
  <si>
    <t xml:space="preserve">BANDERA 4X6 DE ECUADOR </t>
  </si>
  <si>
    <t>BANDERA 4X6 DE HONDURA</t>
  </si>
  <si>
    <t>BANDERA 4X6 DE JAMAICA</t>
  </si>
  <si>
    <t>BANDERA 4X6 DE DOMINICA</t>
  </si>
  <si>
    <t>BANDERA 4X6 DE HAITI</t>
  </si>
  <si>
    <t>BANDERA 4X6 DE SURINAME</t>
  </si>
  <si>
    <t xml:space="preserve">BANDERA 4X6 DE SANTA LUCIA </t>
  </si>
  <si>
    <t>TIRAFONDO METALICO 10X70 D12</t>
  </si>
  <si>
    <t>PROTECTOR DE BASTIDOR PPA ESQUINA</t>
  </si>
  <si>
    <t>BANDERA 4X6 DE SANVICENTE Y GRANADINAS</t>
  </si>
  <si>
    <t xml:space="preserve">BANDERA 4X6 DE GUYANA </t>
  </si>
  <si>
    <t xml:space="preserve">BANDERA 4X6 DE ISLAS MALVINAS </t>
  </si>
  <si>
    <t>SELLO SHINY R-532</t>
  </si>
  <si>
    <t>IMPRESIÓN FORMATO 5 X 2 PULGADAS VINIL SOBRE PVC O SINTRA DE 2MM, 20 DE C/U ID: HALE / EMPUJE</t>
  </si>
  <si>
    <t>LETRERO 12 X 5 PULGADAS VINIL LAMINADO FULL COLOR SOBRE PVC DE 2MM IMPRESIÓN DOBLE CARA INSTALADO CON CABLES INOXIDABLES ID:(LEYENDA EXTINTOR)</t>
  </si>
  <si>
    <t>LETRERO 12 X 5 PULGADAS VINIL LAMINADO FULL COLOR SOBRE PVC DE 2MM IMPRESIÓN UNA CARA INSTALADO CON CABLES INOXIDABLES ID:(LEYENDA EXTINTOR)</t>
  </si>
  <si>
    <t>LETRERO 12 X 5 PULGADAS VINIL LAMINADO FULL COLOR SOBRE PVC DE 2MM IMPRESIÓN DOBLE LAMINA INSTALADO CON CINTA DOBLE CARA ID:(LEYENDA USO EXTINTOR)</t>
  </si>
  <si>
    <t>LETRERO 18 X 30 EMBARAZADA EN LÁMINA DE ALUMINIO COMPUESTO (ACM) FONDO AZUL Y TEXTO Y FIGURAS EN BLANCO REFLECTIVO GRADO INGENIERO.</t>
  </si>
  <si>
    <t>LETRERO 18 X 30 DISCAPACITADO EN LÁMINA DE ALUMINIO COMPUESTO (ACM) FONDO AZUL Y TEXTO Y FIGURAS EN BLANCO REFLECTIVO GRADO INGENIERO.</t>
  </si>
  <si>
    <t>LETRERO PICTOGRAMA TANQUE DE GASOIL COLOR AMARILLO DE ADVERTENCIA PELIGRO NORMALIZADO UNE-EN ISO 7010</t>
  </si>
  <si>
    <t xml:space="preserve">LETRERO SEÑAL DE COMBUSTIBLE INFLAMABLE, PICTOGRAMAS FOTO LIMISCENTE FULL COLOR EN VINIL SOBRE DOBLE LAMINA DE SINTRA DE 5MM INSTALADO CON CINTA DOBLE CLARA.
</t>
  </si>
  <si>
    <t>LETRERO SEÑAL RIESGO ELÉCTRICO 3 X 4 PULGADAS</t>
  </si>
  <si>
    <t>SEÑAL NO FUMAR FOTOLUMINISCENTE SOBRE DOBLE LAMINADA DE 5MM DE SINTRA</t>
  </si>
  <si>
    <t>SEÑAL MANGUERA CONTRA INCENDIO VINIL FOTOLUMISCENTE Y FULL COLOR SOBRE DOBLE LAMINADA DE SINTRA 5MM</t>
  </si>
  <si>
    <t>SEÑAL SOBRE RESIDUOS, PICTOGRAMAS FOTOLUMINISCENTE CON IMPRESIÓN FULL COLOR SOBRE DOBLE LAMINADA DE SINTRA DE 5MM</t>
  </si>
  <si>
    <t>SEÑAL PRECAUCIÓN PLANTA ELÉCTRICA PICTOGRAMAS FOTOLUMINISCENTE CON IMPRESIÓN FULL COLOR SOBRE DOBLE LAMINADA DE SINTRA DE 5MM</t>
  </si>
  <si>
    <t>SEÑAL AREA DE TRANSFORMADOR, PICTOGRAMAS FOTOLUMINISCENTE CON IMPRESIÓN FULL COLOR SOBRE DOBLE LAMINADA DE SINTRA DE 5MM</t>
  </si>
  <si>
    <t>SEÑAL: NO ESTACIONE</t>
  </si>
  <si>
    <t>LETRERO PARA SEÑALÉTICA PARA BAÑOS FORMATO 6 X 6 PULGADAS, FULL COLOR SOBRE DOBLE LAMINA DE 5MM</t>
  </si>
  <si>
    <t>LETRERO SUMINISTRO E INSTALACIÓN DE LETREROS E IDENTIFICACIÓN EN ID: SALÓN DE REUNIONES</t>
  </si>
  <si>
    <t xml:space="preserve">NIPLE DE ½" X 2 ½" GALVANIZADO </t>
  </si>
  <si>
    <t xml:space="preserve">ALAMBRE (REAL 2.5 MM2 =AWG#14), COLOR NEGRO </t>
  </si>
  <si>
    <t>ALAMBRE (REAL 2.5 MM2 = AWG#14), COLOR ROJO</t>
  </si>
  <si>
    <t>ALAMBRE (REAL 2.5 MM2 = AWG#14), COLOR BLANCO</t>
  </si>
  <si>
    <t>ALAMBRE (REAL 4.0 MM2 = AWG#12), COLOR NEGRO</t>
  </si>
  <si>
    <t>ALAMBRE (REAL 4.0 MM2 =AWG#12), COLOR ROJO</t>
  </si>
  <si>
    <t>ALAMBRE (REAL 1.5 MM2 = AWG#16), COLOR VERDE</t>
  </si>
  <si>
    <t>ALAMBRE (REAL 6.0 MM2 = AWG#10), COLOR ROJO</t>
  </si>
  <si>
    <t>ALAMBRE  AWG#8-COLOR NEGRO</t>
  </si>
  <si>
    <t>ALAMBRE AWG #4-COLOR NEGRO</t>
  </si>
  <si>
    <t>ALAMBRE AWG #6-COLOR NEGRO</t>
  </si>
  <si>
    <t>BOQUILLAS NORMAL METALICA P/LAVAMANOS</t>
  </si>
  <si>
    <t>IMPRESION DE CERTIFICADOS  8,5X11  EN OPALINA 180G A 220G</t>
  </si>
  <si>
    <t>MADERA PINO AMERICANO BRUTO 2" X 2" X 12 PIES</t>
  </si>
  <si>
    <t xml:space="preserve">TAPA DE INODORO COLOR BLANCA </t>
  </si>
  <si>
    <t>NIPLE DE 3/8" - GALVANIZADO</t>
  </si>
  <si>
    <t>NIPLE DE 1/4" - GALVANIZADO</t>
  </si>
  <si>
    <t>JACKETS DE TELA IMPERMEABLE DOBLO FORRO CON LOGO INSTITUCIONAL BORDADO</t>
  </si>
  <si>
    <t>LLANA DE CONSTRUCCION (FLOTA DE GOMA)</t>
  </si>
  <si>
    <t xml:space="preserve">TUBERIA PVC 2 PULGADA </t>
  </si>
  <si>
    <t xml:space="preserve">ABRAZADERA EMT DE 2 PULGADA GALVANIZADA </t>
  </si>
  <si>
    <t xml:space="preserve">BOMBILLO LED 12W, E 27, 3000 K, LUZ AMARILLA </t>
  </si>
  <si>
    <t xml:space="preserve">CURVA EMT DE 1/2 PULG </t>
  </si>
  <si>
    <t>ABRAZADERAS PARA TUBOS DE EMT 1/2 PULG</t>
  </si>
  <si>
    <t>ABRAZADERAS PARA TUBOS DE EMT 1 PULG</t>
  </si>
  <si>
    <t xml:space="preserve">SWITCH DE SEGURIDAD, 100 AMPERES, DOBLE ACCION, CON 1 UN MANGO ROJO VISIBLE </t>
  </si>
  <si>
    <t xml:space="preserve">	2.3.4.1.01</t>
  </si>
  <si>
    <t xml:space="preserve">	2.3.9.3.01</t>
  </si>
  <si>
    <t xml:space="preserve">	2.3.6.3.04</t>
  </si>
  <si>
    <t xml:space="preserve">	2.3.7.2.06</t>
  </si>
  <si>
    <t xml:space="preserve">	2.3.9.4.01</t>
  </si>
  <si>
    <t xml:space="preserve">ENMARCADO DE CERTIFICADOS 8 1/2X11 </t>
  </si>
  <si>
    <t xml:space="preserve">	2.3.9.1.01</t>
  </si>
  <si>
    <t>CRISTALIZADO PARA PISO - 5 LITROS (REF.VITIDUR )</t>
  </si>
  <si>
    <t xml:space="preserve">PULIDORA 20¨ ILUSTRADOR DE PISO INCLUYE PORTA FELPA </t>
  </si>
  <si>
    <t xml:space="preserve">CERA ON 25% SOLIDOS ACABADO DE PISO ENTRELAZADO METGAL, MENOS CAPAS, BRILLO DURADERO PH 9,1 USE PURO DE 1GL </t>
  </si>
  <si>
    <t xml:space="preserve">LANA ACERO DE 5 LIBRAS FINA </t>
  </si>
  <si>
    <t xml:space="preserve">CEPILLO 18¨ POLYPROPLENE CLUTCH NP </t>
  </si>
  <si>
    <t>LAMPARA SOLAR CON BRAZO 200W 6500K</t>
  </si>
  <si>
    <t xml:space="preserve">	2.3.9.9.04</t>
  </si>
  <si>
    <t>SENSOR DE MOVIMIENTO DE TECHO 360 GRADOS MV IP20 LDV-IR</t>
  </si>
  <si>
    <t>SELLO SHINY R-517</t>
  </si>
  <si>
    <t>CARPA 3 X 3 CON SUS 4 TALONES O PAREDES CADA UNA Y TODOS SUS ACCESORIOS</t>
  </si>
  <si>
    <t>CARPA PAGODA FIESTA 3 X 3 MTS FULL CON ACESORIOS, 8 PARED POSTERIOR, CUBRE PATAS EN TELA Y FORRO DE TECHO</t>
  </si>
  <si>
    <t>CARPA REFORZADA 4 X 6 MTS FULL CON SISTEMA DE HEBILLAS</t>
  </si>
  <si>
    <t>TALONARIO (50/1) DE RECIBOS DE INGRESOS, COMISION NACIONAL DE ESPETACULOS PUBLICOS Y RADIOFONIA (CNEPR)</t>
  </si>
  <si>
    <t>LAPTOP LENOVO DE 14 PULGADAS</t>
  </si>
  <si>
    <t>LIBRO JOVEN POESIA ERA UNA SOLEDAD MAS ANTIGUA QUE EL SOL 80PAGS</t>
  </si>
  <si>
    <t>LIBRO JOVEN CUENTO, OTREDADES EN PRIMERA PERSONA 80PAGS</t>
  </si>
  <si>
    <t>LIBRO JOVEN NOVELA, DOMINGOS CON GLORIA, 96PAGS</t>
  </si>
  <si>
    <t>LIBRO JOVEN ENSAYO, HUELLAS DEL AIRE 120PAGS</t>
  </si>
  <si>
    <t>2.2.8.7.06</t>
  </si>
  <si>
    <t>SERVICIO DE CONFECCION DE ENMARCADOS 19 X 13 PULGADAS CON PASPARTU DE 1 PULGADA COLOR AZUL OSCURO CAÑUELA COLOR PLATEADO DE 1 1/2</t>
  </si>
  <si>
    <t>APPLE MACBOOK PRO 2025 PORTATIL CON CHIP M5 CON CPU DE 10 NUCLEOS 14.2 PULG, 16GB MEMORIA, SSD 1TB ALMACENAMIENTO COLOR SPACE  
L9LT06JW3C / GHCV4G49XX</t>
  </si>
  <si>
    <t>APPLE IPAD PRO DE 11 PULG M5, PANTALLA ULTRA RETINA XDR 256GB 
LNQXYDW0WT</t>
  </si>
  <si>
    <t>LIBRO TEATRO 2025 CRONICA DEL PUENTE 84PAGS</t>
  </si>
  <si>
    <t>LIBRO INFATIL 2025 DE JULIANA A JULIAN 72PAGS</t>
  </si>
  <si>
    <t>LIBRO CUENTO 2025 LOS SUEÑOS TAMBIEN SON ESPEJO 144PGS</t>
  </si>
  <si>
    <t>LIBRO NOVELA 2025, ESPEJUELO, NAUFRAGO EN EL MAR CARIBE, 214 PAGS</t>
  </si>
  <si>
    <t>LIBRO POESIA 2025, CIUDAD CANIBAL, 88 PGAS</t>
  </si>
  <si>
    <t>LIBRO ENSAYO 2025, LA UTOPIA DE AMERICA EN HOJAS, 284 PAGS</t>
  </si>
  <si>
    <t>FUNDA DE YESO DE 25 KILOGRAMOS</t>
  </si>
  <si>
    <t xml:space="preserve">EXTENSION PARA PINTAR DE 4 A 8 PIES </t>
  </si>
  <si>
    <t xml:space="preserve">CINTA METRICA DE 10M </t>
  </si>
  <si>
    <t>LISTON DE MADERA CAOBA 2" X 8" X 14 PIES</t>
  </si>
  <si>
    <t>LISTON DE  MADERA CAOBA 1" X + X 12 PIES</t>
  </si>
  <si>
    <t xml:space="preserve">TABLONES DE MADERA PLANCHAS  DE PLAYWOOD 3/8 PINO, ECONOMICO </t>
  </si>
  <si>
    <t xml:space="preserve">INTERRUPTOR DOBLE, COLOR BLANCO CON TAPA </t>
  </si>
  <si>
    <t>ALAMBRE (REAL 4.0 MM2 =AWG#12), COLOR BLANCO</t>
  </si>
  <si>
    <t>ALAMBRE  AWG#8-COLOR ROJO</t>
  </si>
  <si>
    <t>ALAMBRE  AWG# 1/0-COLOR NEGRO</t>
  </si>
  <si>
    <t>CAJA DE BREAKER TRIFASICO AMERICANA 12/16</t>
  </si>
  <si>
    <t>LLAVE ANGULAR (1 SALIDA) 1/2" X 1/2"</t>
  </si>
  <si>
    <t xml:space="preserve"> LLAVE ANGULAR (1 SALIDA) 1/2" X 3/8"</t>
  </si>
  <si>
    <t xml:space="preserve">JUNTAS DE CERA </t>
  </si>
  <si>
    <t xml:space="preserve">LAVAMANOS DE 1/2 LUNA COLOR BLANCO </t>
  </si>
  <si>
    <t>LAVAMANOS DE PEDESTAL BLANCO COMPLETO</t>
  </si>
  <si>
    <t xml:space="preserve">JUNTAS DE CERA PARA INODORO </t>
  </si>
  <si>
    <t xml:space="preserve">JUEGOS DE TORNILLO DE BACINETA PARA INODORO </t>
  </si>
  <si>
    <t xml:space="preserve">DUCHAS DE METAL REDONDA </t>
  </si>
  <si>
    <t>BOQUILLAS NORMAL PLASTICA P/LAVAMANO</t>
  </si>
  <si>
    <t>NIPLE DE TUBERIA 1/2" X 3"</t>
  </si>
  <si>
    <t>FUNDA DE CEMENTO DE 5 LIBRAS</t>
  </si>
  <si>
    <t>INODORO COMPLETO</t>
  </si>
  <si>
    <t>LIBRO HISTORIA 2022, ESCLAVITUD, 188 PAGS</t>
  </si>
  <si>
    <t xml:space="preserve">DISPENSADOR AUTOMATICO DE AEROSOL </t>
  </si>
  <si>
    <t>AEROSOL PARA DISPENSADOR AUTOMATICO (DIFERENTES AROMAS)</t>
  </si>
  <si>
    <t>Existencia AGOSTO</t>
  </si>
  <si>
    <t>2.3.3.2.02</t>
  </si>
  <si>
    <t>2.3.3.2.03</t>
  </si>
  <si>
    <t>2.3.3.2.04</t>
  </si>
  <si>
    <t>2.3.3.2.05</t>
  </si>
  <si>
    <t>2.3.3.2.06</t>
  </si>
  <si>
    <t>2.3.3.2.07</t>
  </si>
  <si>
    <t>2.3.3.2.08</t>
  </si>
  <si>
    <t>2.3.3.2.09</t>
  </si>
  <si>
    <t>2.3.3.2.10</t>
  </si>
  <si>
    <t>2.3.3.2.11</t>
  </si>
  <si>
    <t>2.3.3.2.12</t>
  </si>
  <si>
    <t>2.3.3.2.13</t>
  </si>
  <si>
    <t>2.3.3.2.14</t>
  </si>
  <si>
    <t>2.3.3.2.15</t>
  </si>
  <si>
    <t>2.3.3.2.16</t>
  </si>
  <si>
    <t>2.3.3.2.17</t>
  </si>
  <si>
    <t>2.3.3.2.18</t>
  </si>
  <si>
    <t>2.3.3.2.19</t>
  </si>
  <si>
    <t>2.3.3.2.20</t>
  </si>
  <si>
    <t>2.3.3.2.21</t>
  </si>
  <si>
    <t>2.3.3.2.22</t>
  </si>
  <si>
    <t>2.3.3.2.23</t>
  </si>
  <si>
    <t>2.3.3.2.24</t>
  </si>
  <si>
    <t>2.3.3.2.25</t>
  </si>
  <si>
    <t>2.3.3.2.26</t>
  </si>
  <si>
    <t>2.3.3.2.27</t>
  </si>
  <si>
    <t>2.3.3.2.28</t>
  </si>
  <si>
    <t>2.3.3.2.29</t>
  </si>
  <si>
    <t>2.3.3.2.30</t>
  </si>
  <si>
    <t>2.3.3.2.31</t>
  </si>
  <si>
    <t>2.3.3.2.32</t>
  </si>
  <si>
    <t>2.3.3.2.33</t>
  </si>
  <si>
    <t>2.3.3.2.34</t>
  </si>
  <si>
    <t>2.3.3.2.35</t>
  </si>
  <si>
    <t>2.3.3.2.36</t>
  </si>
  <si>
    <t>2.3.3.2.37</t>
  </si>
  <si>
    <t>2.3.3.2.38</t>
  </si>
  <si>
    <t>2.3.3.2.39</t>
  </si>
  <si>
    <t>2.3.3.2.40</t>
  </si>
  <si>
    <t>2.3.3.2.41</t>
  </si>
  <si>
    <t>2.3.3.2.42</t>
  </si>
  <si>
    <t>2.3.3.2.43</t>
  </si>
  <si>
    <t>2.3.3.2.44</t>
  </si>
  <si>
    <t>2.3.3.2.45</t>
  </si>
  <si>
    <t>2.3.3.2.46</t>
  </si>
  <si>
    <t>2.3.3.2.47</t>
  </si>
  <si>
    <t>2.3.3.2.48</t>
  </si>
  <si>
    <t>2.3.3.2.49</t>
  </si>
  <si>
    <t>2.3.3.2.50</t>
  </si>
  <si>
    <t>2.3.3.2.51</t>
  </si>
  <si>
    <t>2.3.3.2.52</t>
  </si>
  <si>
    <t>2.3.3.2.53</t>
  </si>
  <si>
    <t>2.3.3.2.54</t>
  </si>
  <si>
    <t>2.3.3.2.55</t>
  </si>
  <si>
    <t>2.3.3.2.56</t>
  </si>
  <si>
    <t>2.3.3.2.57</t>
  </si>
  <si>
    <t>2.3.3.2.58</t>
  </si>
  <si>
    <t>2.3.3.2.59</t>
  </si>
  <si>
    <t>2.3.3.2.60</t>
  </si>
  <si>
    <t>2.3.3.2.61</t>
  </si>
  <si>
    <t>2.3.3.2.62</t>
  </si>
  <si>
    <t>2.3.3.2.63</t>
  </si>
  <si>
    <t>2.3.3.2.64</t>
  </si>
  <si>
    <t>2.3.3.2.65</t>
  </si>
  <si>
    <t>2.3.3.2.66</t>
  </si>
  <si>
    <t>2.3.3.2.67</t>
  </si>
  <si>
    <t>2.3.3.2.68</t>
  </si>
  <si>
    <t>2.3.3.2.69</t>
  </si>
  <si>
    <t>2.3.3.2.70</t>
  </si>
  <si>
    <t>2.3.3.2.71</t>
  </si>
  <si>
    <t>2.3.3.2.72</t>
  </si>
  <si>
    <t>2.3.3.2.73</t>
  </si>
  <si>
    <t>2.3.3.2.74</t>
  </si>
  <si>
    <t>2.3.3.2.75</t>
  </si>
  <si>
    <t>2.3.3.2.76</t>
  </si>
  <si>
    <t>2.3.3.2.77</t>
  </si>
  <si>
    <t>2.3.3.2.78</t>
  </si>
  <si>
    <t>2.3.3.2.79</t>
  </si>
  <si>
    <t>2.3.3.2.80</t>
  </si>
  <si>
    <t>2.3.3.2.81</t>
  </si>
  <si>
    <t>2.3.3.2.82</t>
  </si>
  <si>
    <t>2.3.3.2.83</t>
  </si>
  <si>
    <t>2.3.3.2.84</t>
  </si>
  <si>
    <t>2.3.3.2.85</t>
  </si>
  <si>
    <t>2.3.3.2.86</t>
  </si>
  <si>
    <t>2.3.3.2.87</t>
  </si>
  <si>
    <t>2.3.3.2.88</t>
  </si>
  <si>
    <t>2.3.3.2.89</t>
  </si>
  <si>
    <t>2.3.3.2.90</t>
  </si>
  <si>
    <t>2.3.3.2.91</t>
  </si>
  <si>
    <t>2.3.3.2.92</t>
  </si>
  <si>
    <t>2.3.3.2.93</t>
  </si>
  <si>
    <t>2.3.3.2.94</t>
  </si>
  <si>
    <t>2.3.3.2.95</t>
  </si>
  <si>
    <t>2.3.3.2.96</t>
  </si>
  <si>
    <t>2.3.3.2.97</t>
  </si>
  <si>
    <t>2.3.3.2.98</t>
  </si>
  <si>
    <t>2.3.3.2.99</t>
  </si>
  <si>
    <t>2.3.3.2.100</t>
  </si>
  <si>
    <t>2.3.3.2.101</t>
  </si>
  <si>
    <t>2.3.3.2.102</t>
  </si>
  <si>
    <t>2.3.3.2.103</t>
  </si>
  <si>
    <t>2.3.3.2.104</t>
  </si>
  <si>
    <t>2.3.3.2.105</t>
  </si>
  <si>
    <t>2.3.3.2.106</t>
  </si>
  <si>
    <t>2.3.3.2.107</t>
  </si>
  <si>
    <t>2.3.3.2.108</t>
  </si>
  <si>
    <t>2.3.3.2.109</t>
  </si>
  <si>
    <t>2.3.3.2.110</t>
  </si>
  <si>
    <t>2.3.3.2.111</t>
  </si>
  <si>
    <t>2.3.3.2.112</t>
  </si>
  <si>
    <t>2.3.3.2.113</t>
  </si>
  <si>
    <t>2.3.3.2.114</t>
  </si>
  <si>
    <t>2.3.3.2.115</t>
  </si>
  <si>
    <t>2.3.3.2.116</t>
  </si>
  <si>
    <t>2.3.3.2.117</t>
  </si>
  <si>
    <t>2.3.3.2.118</t>
  </si>
  <si>
    <t>2.3.3.2.119</t>
  </si>
  <si>
    <t>2.3.3.2.120</t>
  </si>
  <si>
    <t>2.3.3.2.121</t>
  </si>
  <si>
    <t>2.3.3.2.122</t>
  </si>
  <si>
    <t>2.3.3.2.123</t>
  </si>
  <si>
    <t>2.3.3.2.124</t>
  </si>
  <si>
    <t>2.3.3.2.125</t>
  </si>
  <si>
    <t>2.3.3.2.126</t>
  </si>
  <si>
    <t>2.3.3.2.127</t>
  </si>
  <si>
    <t>2.3.3.2.128</t>
  </si>
  <si>
    <t>2.3.3.2.129</t>
  </si>
  <si>
    <t>2.3.3.2.130</t>
  </si>
  <si>
    <t>2.3.3.2.131</t>
  </si>
  <si>
    <t>2.3.3.2.132</t>
  </si>
  <si>
    <t>2.3.3.2.133</t>
  </si>
  <si>
    <t>2.3.3.2.134</t>
  </si>
  <si>
    <t>2.3.3.2.135</t>
  </si>
  <si>
    <t>2.3.3.2.136</t>
  </si>
  <si>
    <t>2.3.3.2.137</t>
  </si>
  <si>
    <t>2.3.3.2.138</t>
  </si>
  <si>
    <t>2.3.3.2.139</t>
  </si>
  <si>
    <t>2.3.3.2.140</t>
  </si>
  <si>
    <t>2.3.3.2.141</t>
  </si>
  <si>
    <t>2.3.3.2.142</t>
  </si>
  <si>
    <t>2.3.3.2.143</t>
  </si>
  <si>
    <t>2.3.3.2.144</t>
  </si>
  <si>
    <t>2.3.3.2.145</t>
  </si>
  <si>
    <t>2.3.3.2.146</t>
  </si>
  <si>
    <t>2.3.3.2.147</t>
  </si>
  <si>
    <t>2.3.3.2.148</t>
  </si>
  <si>
    <t>2.3.3.2.149</t>
  </si>
  <si>
    <t>2.3.3.2.150</t>
  </si>
  <si>
    <t>2.3.3.2.151</t>
  </si>
  <si>
    <t>2.3.3.2.152</t>
  </si>
  <si>
    <t>2.3.3.2.153</t>
  </si>
  <si>
    <t>2.3.3.2.154</t>
  </si>
  <si>
    <t>2.3.3.2.155</t>
  </si>
  <si>
    <t>2.3.3.2.156</t>
  </si>
  <si>
    <t>2.3.3.2.157</t>
  </si>
  <si>
    <t>2.3.3.2.158</t>
  </si>
  <si>
    <t>2.3.3.2.159</t>
  </si>
  <si>
    <t>2.3.3.2.160</t>
  </si>
  <si>
    <t>2.3.3.2.161</t>
  </si>
  <si>
    <t>2.3.3.2.162</t>
  </si>
  <si>
    <t>2.3.3.2.163</t>
  </si>
  <si>
    <t>2.3.3.2.164</t>
  </si>
  <si>
    <t>2.3.3.2.165</t>
  </si>
  <si>
    <t>2.3.3.2.166</t>
  </si>
  <si>
    <t>2.3.3.2.167</t>
  </si>
  <si>
    <t>2.3.3.2.168</t>
  </si>
  <si>
    <t>2.3.3.2.169</t>
  </si>
  <si>
    <t>2.3.3.2.170</t>
  </si>
  <si>
    <t>2.3.3.2.171</t>
  </si>
  <si>
    <t>2.3.3.2.172</t>
  </si>
  <si>
    <t>2.3.3.2.173</t>
  </si>
  <si>
    <t>2.3.3.2.174</t>
  </si>
  <si>
    <t>2.3.3.2.175</t>
  </si>
  <si>
    <t>2.3.3.2.176</t>
  </si>
  <si>
    <t>2.3.3.2.177</t>
  </si>
  <si>
    <t>2.3.3.2.178</t>
  </si>
  <si>
    <t>2.3.3.2.179</t>
  </si>
  <si>
    <t>2.3.3.2.180</t>
  </si>
  <si>
    <t>2.3.3.2.181</t>
  </si>
  <si>
    <t>2.3.3.2.182</t>
  </si>
  <si>
    <t>2.3.3.2.183</t>
  </si>
  <si>
    <t>2.3.3.2.184</t>
  </si>
  <si>
    <t>2.3.3.2.185</t>
  </si>
  <si>
    <t>2.3.3.2.186</t>
  </si>
  <si>
    <t>2.3.3.2.187</t>
  </si>
  <si>
    <t>2.3.3.2.188</t>
  </si>
  <si>
    <t>2.3.3.2.189</t>
  </si>
  <si>
    <t>2.3.3.2.190</t>
  </si>
  <si>
    <t>2.3.3.2.191</t>
  </si>
  <si>
    <t>2.3.3.2.192</t>
  </si>
  <si>
    <t>2.3.3.2.193</t>
  </si>
  <si>
    <t>2.3.3.2.194</t>
  </si>
  <si>
    <t>2.3.3.2.195</t>
  </si>
  <si>
    <t>2.3.3.2.196</t>
  </si>
  <si>
    <t>2.3.3.2.197</t>
  </si>
  <si>
    <t>2.3.3.2.198</t>
  </si>
  <si>
    <t>2.3.3.2.199</t>
  </si>
  <si>
    <t>2.3.3.2.200</t>
  </si>
  <si>
    <t>2.3.3.2.201</t>
  </si>
  <si>
    <t>2.3.3.2.202</t>
  </si>
  <si>
    <t>2.3.3.2.203</t>
  </si>
  <si>
    <t>2.3.3.2.204</t>
  </si>
  <si>
    <t>2.3.3.2.205</t>
  </si>
  <si>
    <t>2.3.3.2.206</t>
  </si>
  <si>
    <t>2.3.3.2.207</t>
  </si>
  <si>
    <t>2.3.3.2.208</t>
  </si>
  <si>
    <t>2.3.3.2.209</t>
  </si>
  <si>
    <t>2.3.3.2.210</t>
  </si>
  <si>
    <t>2.3.3.2.211</t>
  </si>
  <si>
    <t>2.3.3.2.212</t>
  </si>
  <si>
    <t>2.3.3.2.213</t>
  </si>
  <si>
    <t>2.3.3.2.214</t>
  </si>
  <si>
    <t>2.3.3.2.215</t>
  </si>
  <si>
    <t>2.3.3.2.216</t>
  </si>
  <si>
    <t>2.3.3.2.217</t>
  </si>
  <si>
    <t>2.3.3.2.218</t>
  </si>
  <si>
    <t>2.3.3.2.219</t>
  </si>
  <si>
    <t>2.3.3.2.220</t>
  </si>
  <si>
    <t>2.3.3.2.221</t>
  </si>
  <si>
    <t>2.3.3.2.222</t>
  </si>
  <si>
    <t>2.3.3.2.223</t>
  </si>
  <si>
    <t>2.3.3.2.224</t>
  </si>
  <si>
    <t>2.3.3.2.225</t>
  </si>
  <si>
    <t>2.3.3.2.226</t>
  </si>
  <si>
    <t>2.3.3.2.227</t>
  </si>
  <si>
    <t>2.3.3.2.228</t>
  </si>
  <si>
    <t>2.3.3.2.229</t>
  </si>
  <si>
    <t>2.3.3.2.230</t>
  </si>
  <si>
    <t>2.3.3.2.231</t>
  </si>
  <si>
    <t>2.3.3.2.232</t>
  </si>
  <si>
    <t>2.3.3.2.233</t>
  </si>
  <si>
    <t>2.3.3.2.234</t>
  </si>
  <si>
    <t>2.3.3.2.235</t>
  </si>
  <si>
    <t>2.3.3.2.236</t>
  </si>
  <si>
    <t>2.3.3.2.237</t>
  </si>
  <si>
    <t>2.3.3.2.238</t>
  </si>
  <si>
    <t>2.3.3.2.239</t>
  </si>
  <si>
    <t>2.3.3.2.240</t>
  </si>
  <si>
    <t>2.3.3.2.241</t>
  </si>
  <si>
    <t>2.3.3.2.242</t>
  </si>
  <si>
    <t>2.3.3.2.243</t>
  </si>
  <si>
    <t>2.3.3.2.244</t>
  </si>
  <si>
    <t>2.3.3.2.245</t>
  </si>
  <si>
    <t>2.3.3.2.246</t>
  </si>
  <si>
    <t>2.3.3.2.247</t>
  </si>
  <si>
    <t>2.3.3.2.248</t>
  </si>
  <si>
    <t>2.3.3.2.249</t>
  </si>
  <si>
    <t>2.3.3.2.250</t>
  </si>
  <si>
    <t>2.3.3.2.251</t>
  </si>
  <si>
    <t>2.3.3.2.252</t>
  </si>
  <si>
    <t>2.3.3.2.253</t>
  </si>
  <si>
    <t>2.3.3.2.254</t>
  </si>
  <si>
    <t>2.3.3.2.255</t>
  </si>
  <si>
    <t>2.3.3.2.256</t>
  </si>
  <si>
    <t>2.3.3.2.257</t>
  </si>
  <si>
    <t>2.3.3.2.258</t>
  </si>
  <si>
    <t>2.3.3.2.259</t>
  </si>
  <si>
    <t>2.3.3.2.260</t>
  </si>
  <si>
    <t>2.3.3.2.261</t>
  </si>
  <si>
    <t>2.3.3.2.262</t>
  </si>
  <si>
    <t>2.3.3.2.263</t>
  </si>
  <si>
    <t>2.3.3.2.264</t>
  </si>
  <si>
    <t>2.3.3.2.265</t>
  </si>
  <si>
    <t>2.3.3.2.266</t>
  </si>
  <si>
    <t>2.3.3.2.267</t>
  </si>
  <si>
    <t>2.3.3.2.268</t>
  </si>
  <si>
    <t>2.3.3.2.269</t>
  </si>
  <si>
    <t>2.3.3.2.270</t>
  </si>
  <si>
    <t>2.3.3.2.271</t>
  </si>
  <si>
    <t>2.3.3.2.272</t>
  </si>
  <si>
    <t>2.3.3.2.273</t>
  </si>
  <si>
    <t>2.3.3.2.274</t>
  </si>
  <si>
    <t>2.3.3.2.275</t>
  </si>
  <si>
    <t>2.3.3.2.276</t>
  </si>
  <si>
    <t>2.3.3.2.277</t>
  </si>
  <si>
    <t>2.3.3.2.278</t>
  </si>
  <si>
    <t>2.3.3.2.279</t>
  </si>
  <si>
    <t>2.3.3.2.280</t>
  </si>
  <si>
    <t>2.3.3.2.281</t>
  </si>
  <si>
    <t>2.3.3.2.282</t>
  </si>
  <si>
    <t>2.3.3.2.283</t>
  </si>
  <si>
    <t>2.3.3.2.284</t>
  </si>
  <si>
    <t>2.3.3.2.285</t>
  </si>
  <si>
    <t>2.3.3.2.286</t>
  </si>
  <si>
    <t>2.3.3.2.287</t>
  </si>
  <si>
    <t>2.3.3.2.288</t>
  </si>
  <si>
    <t>2.3.3.2.289</t>
  </si>
  <si>
    <t>2.3.3.2.290</t>
  </si>
  <si>
    <t>2.3.3.2.291</t>
  </si>
  <si>
    <t>2.3.3.2.292</t>
  </si>
  <si>
    <t>2.3.3.2.293</t>
  </si>
  <si>
    <t>2.3.3.2.294</t>
  </si>
  <si>
    <t>2.3.3.2.295</t>
  </si>
  <si>
    <t>2.3.3.2.296</t>
  </si>
  <si>
    <t>2.3.3.2.297</t>
  </si>
  <si>
    <t>2.3.3.2.298</t>
  </si>
  <si>
    <t>2.3.3.2.299</t>
  </si>
  <si>
    <t>2.3.3.2.300</t>
  </si>
  <si>
    <t>2.3.3.2.301</t>
  </si>
  <si>
    <t>2.3.3.2.302</t>
  </si>
  <si>
    <t>2.3.3.2.303</t>
  </si>
  <si>
    <t>2.3.3.2.304</t>
  </si>
  <si>
    <t>2.3.3.2.305</t>
  </si>
  <si>
    <t>2.3.3.2.306</t>
  </si>
  <si>
    <t>2.3.3.2.307</t>
  </si>
  <si>
    <t>2.3.3.2.308</t>
  </si>
  <si>
    <t>2.3.3.2.309</t>
  </si>
  <si>
    <t>2.3.3.2.310</t>
  </si>
  <si>
    <t>2.3.3.2.311</t>
  </si>
  <si>
    <t>2.3.3.2.312</t>
  </si>
  <si>
    <t>2.3.3.2.313</t>
  </si>
  <si>
    <t>2.3.3.2.314</t>
  </si>
  <si>
    <t>2.3.3.2.315</t>
  </si>
  <si>
    <t>2.3.3.2.316</t>
  </si>
  <si>
    <t>2.3.3.2.317</t>
  </si>
  <si>
    <t>2.3.3.2.318</t>
  </si>
  <si>
    <t>2.3.3.2.319</t>
  </si>
  <si>
    <t>2.3.3.2.320</t>
  </si>
  <si>
    <t>2.3.3.2.321</t>
  </si>
  <si>
    <t>2.3.3.2.322</t>
  </si>
  <si>
    <t>2.3.3.2.323</t>
  </si>
  <si>
    <t>2.3.3.2.324</t>
  </si>
  <si>
    <t>2.3.3.2.325</t>
  </si>
  <si>
    <t>2.3.3.2.326</t>
  </si>
  <si>
    <t>2.3.3.2.327</t>
  </si>
  <si>
    <t>2.3.3.2.328</t>
  </si>
  <si>
    <t>2.3.3.2.329</t>
  </si>
  <si>
    <t>2.3.3.2.330</t>
  </si>
  <si>
    <t>2.3.3.2.331</t>
  </si>
  <si>
    <t>2.3.3.2.332</t>
  </si>
  <si>
    <t>2.3.3.2.333</t>
  </si>
  <si>
    <t>2.3.3.2.334</t>
  </si>
  <si>
    <t>2.3.3.2.335</t>
  </si>
  <si>
    <t>2.3.3.2.336</t>
  </si>
  <si>
    <t>2.3.3.2.337</t>
  </si>
  <si>
    <t>2.3.3.2.338</t>
  </si>
  <si>
    <t>2.3.3.2.339</t>
  </si>
  <si>
    <t>2.3.3.2.340</t>
  </si>
  <si>
    <t>2.3.3.2.341</t>
  </si>
  <si>
    <t>2.3.3.2.342</t>
  </si>
  <si>
    <t>2.3.3.2.343</t>
  </si>
  <si>
    <t>2.3.3.2.344</t>
  </si>
  <si>
    <t>2.3.3.2.345</t>
  </si>
  <si>
    <t>2.3.3.2.346</t>
  </si>
  <si>
    <t>2.3.3.2.347</t>
  </si>
  <si>
    <t>2.3.3.2.348</t>
  </si>
  <si>
    <t>2.3.3.2.349</t>
  </si>
  <si>
    <t>2.3.3.2.350</t>
  </si>
  <si>
    <t>2.3.3.2.351</t>
  </si>
  <si>
    <t>2.3.3.2.352</t>
  </si>
  <si>
    <t>2.3.3.2.353</t>
  </si>
  <si>
    <t>2.3.3.2.354</t>
  </si>
  <si>
    <t>2.3.3.2.355</t>
  </si>
  <si>
    <t>2.3.3.2.356</t>
  </si>
  <si>
    <t>2.3.3.2.357</t>
  </si>
  <si>
    <t>2.3.3.2.358</t>
  </si>
  <si>
    <t>2.3.3.2.359</t>
  </si>
  <si>
    <t>2.3.3.2.360</t>
  </si>
  <si>
    <t>2.3.3.2.361</t>
  </si>
  <si>
    <t>2.3.3.2.362</t>
  </si>
  <si>
    <t>2.3.3.2.363</t>
  </si>
  <si>
    <t>2.3.3.2.364</t>
  </si>
  <si>
    <t>2.3.3.2.365</t>
  </si>
  <si>
    <t>2.3.3.2.366</t>
  </si>
  <si>
    <t>2.3.3.2.367</t>
  </si>
  <si>
    <t>2.3.3.2.368</t>
  </si>
  <si>
    <t>2.3.3.2.369</t>
  </si>
  <si>
    <t>2.3.3.2.370</t>
  </si>
  <si>
    <t>2.3.3.2.371</t>
  </si>
  <si>
    <t>2.3.3.2.372</t>
  </si>
  <si>
    <t>2.3.3.2.373</t>
  </si>
  <si>
    <t>2.3.3.2.374</t>
  </si>
  <si>
    <t>2.3.3.2.375</t>
  </si>
  <si>
    <t>2.3.3.2.376</t>
  </si>
  <si>
    <t>2.3.3.2.377</t>
  </si>
  <si>
    <t>2.3.3.2.378</t>
  </si>
  <si>
    <t>2.3.3.2.379</t>
  </si>
  <si>
    <t>2.3.3.2.380</t>
  </si>
  <si>
    <t>2.3.3.2.381</t>
  </si>
  <si>
    <t>2.3.3.2.382</t>
  </si>
  <si>
    <t>2.3.3.2.383</t>
  </si>
  <si>
    <t>2.3.3.2.384</t>
  </si>
  <si>
    <t>2.3.3.2.385</t>
  </si>
  <si>
    <t>2.3.3.2.386</t>
  </si>
  <si>
    <t>2.3.3.2.387</t>
  </si>
  <si>
    <t>2.3.3.2.388</t>
  </si>
  <si>
    <t>2.3.3.2.389</t>
  </si>
  <si>
    <t>2.3.3.2.390</t>
  </si>
  <si>
    <t>2.3.3.2.391</t>
  </si>
  <si>
    <t>2.3.3.2.392</t>
  </si>
  <si>
    <t>2.3.3.2.393</t>
  </si>
  <si>
    <t>2.3.3.2.394</t>
  </si>
  <si>
    <t>2.3.3.2.395</t>
  </si>
  <si>
    <t>2.3.3.2.396</t>
  </si>
  <si>
    <t>2.3.3.2.397</t>
  </si>
  <si>
    <t>2.3.3.2.398</t>
  </si>
  <si>
    <t>2.3.3.2.399</t>
  </si>
  <si>
    <t>2.3.3.2.400</t>
  </si>
  <si>
    <t>2.3.3.2.401</t>
  </si>
  <si>
    <t>2.3.3.2.402</t>
  </si>
  <si>
    <t>2.3.3.2.403</t>
  </si>
  <si>
    <t>2.3.3.2.404</t>
  </si>
  <si>
    <t>2.3.3.2.405</t>
  </si>
  <si>
    <t>2.3.3.2.406</t>
  </si>
  <si>
    <t>2.3.3.2.407</t>
  </si>
  <si>
    <t>2.3.3.2.408</t>
  </si>
  <si>
    <t>2.3.3.2.409</t>
  </si>
  <si>
    <t>2.3.3.2.410</t>
  </si>
  <si>
    <t>2.3.3.2.411</t>
  </si>
  <si>
    <t>2.3.3.2.412</t>
  </si>
  <si>
    <t>2.3.3.2.413</t>
  </si>
  <si>
    <t>2.3.3.2.414</t>
  </si>
  <si>
    <t>2.3.3.2.415</t>
  </si>
  <si>
    <t>2.3.3.2.416</t>
  </si>
  <si>
    <t>2.3.3.2.417</t>
  </si>
  <si>
    <t>2.3.3.2.418</t>
  </si>
  <si>
    <t>2.3.3.2.419</t>
  </si>
  <si>
    <t>2.3.3.2.420</t>
  </si>
  <si>
    <t>2.3.3.2.421</t>
  </si>
  <si>
    <t>2.3.3.2.422</t>
  </si>
  <si>
    <t>2.3.3.2.423</t>
  </si>
  <si>
    <t>2.3.3.2.424</t>
  </si>
  <si>
    <t>2.3.3.2.425</t>
  </si>
  <si>
    <t>2.3.3.2.426</t>
  </si>
  <si>
    <t>2.3.3.2.427</t>
  </si>
  <si>
    <t>2.3.3.2.428</t>
  </si>
  <si>
    <t>2.3.3.2.429</t>
  </si>
  <si>
    <t>2.3.3.2.430</t>
  </si>
  <si>
    <t>2.3.3.2.431</t>
  </si>
  <si>
    <t>2.3.3.2.432</t>
  </si>
  <si>
    <t>2.3.3.2.433</t>
  </si>
  <si>
    <t>2.3.3.2.434</t>
  </si>
  <si>
    <t>2.3.3.2.435</t>
  </si>
  <si>
    <t>2.3.3.2.436</t>
  </si>
  <si>
    <t>2.3.3.2.437</t>
  </si>
  <si>
    <t>2.3.3.2.438</t>
  </si>
  <si>
    <t>2.3.3.2.439</t>
  </si>
  <si>
    <t>2.3.3.2.440</t>
  </si>
  <si>
    <t>2.3.3.2.441</t>
  </si>
  <si>
    <t>2.3.3.2.442</t>
  </si>
  <si>
    <t>2.3.3.2.443</t>
  </si>
  <si>
    <t>2.3.3.2.444</t>
  </si>
  <si>
    <t>2.3.3.2.445</t>
  </si>
  <si>
    <t>2.3.3.2.446</t>
  </si>
  <si>
    <t>2.3.3.2.447</t>
  </si>
  <si>
    <t>2.3.3.2.448</t>
  </si>
  <si>
    <t>2.3.3.2.449</t>
  </si>
  <si>
    <t>2.3.3.2.450</t>
  </si>
  <si>
    <t>2.3.3.2.451</t>
  </si>
  <si>
    <t>2.3.3.2.452</t>
  </si>
  <si>
    <t>2.3.3.2.453</t>
  </si>
  <si>
    <t>2.3.3.2.454</t>
  </si>
  <si>
    <t>2.3.3.2.455</t>
  </si>
  <si>
    <t>2.3.3.2.456</t>
  </si>
  <si>
    <t>2.3.3.2.457</t>
  </si>
  <si>
    <t>2.3.3.2.458</t>
  </si>
  <si>
    <t>2.3.3.2.459</t>
  </si>
  <si>
    <t>2.3.3.2.460</t>
  </si>
  <si>
    <t>2.3.3.2.461</t>
  </si>
  <si>
    <t>2.3.3.2.462</t>
  </si>
  <si>
    <t>2.3.3.2.463</t>
  </si>
  <si>
    <t>2.3.3.2.464</t>
  </si>
  <si>
    <t>2.3.3.2.465</t>
  </si>
  <si>
    <t>2.3.3.2.466</t>
  </si>
  <si>
    <t>2.3.3.2.467</t>
  </si>
  <si>
    <t>2.3.3.2.468</t>
  </si>
  <si>
    <t>2.3.3.2.469</t>
  </si>
  <si>
    <t>2.3.3.2.470</t>
  </si>
  <si>
    <t>2.3.3.2.471</t>
  </si>
  <si>
    <t>2.3.3.2.472</t>
  </si>
  <si>
    <t>2.3.3.2.473</t>
  </si>
  <si>
    <t>2.3.3.2.474</t>
  </si>
  <si>
    <t>2.3.3.2.475</t>
  </si>
  <si>
    <t>2.3.3.2.476</t>
  </si>
  <si>
    <t>2.3.3.2.477</t>
  </si>
  <si>
    <t>2.3.3.2.478</t>
  </si>
  <si>
    <t>2.3.3.2.479</t>
  </si>
  <si>
    <t>2.3.3.2.480</t>
  </si>
  <si>
    <t>2.3.3.2.481</t>
  </si>
  <si>
    <t>2.3.3.2.482</t>
  </si>
  <si>
    <t>2.3.3.2.483</t>
  </si>
  <si>
    <t>2.3.3.2.484</t>
  </si>
  <si>
    <t>2.3.3.2.485</t>
  </si>
  <si>
    <t>2.3.3.2.486</t>
  </si>
  <si>
    <t>2.3.3.2.487</t>
  </si>
  <si>
    <t>2.3.3.2.488</t>
  </si>
  <si>
    <t>2.3.3.2.489</t>
  </si>
  <si>
    <t>2.3.3.2.490</t>
  </si>
  <si>
    <t>2.3.3.2.491</t>
  </si>
  <si>
    <t>2.3.3.2.492</t>
  </si>
  <si>
    <t>2.3.3.2.493</t>
  </si>
  <si>
    <t>2.3.3.2.494</t>
  </si>
  <si>
    <t>2.3.3.2.495</t>
  </si>
  <si>
    <t>2.3.3.2.496</t>
  </si>
  <si>
    <t>2.3.3.2.497</t>
  </si>
  <si>
    <t>2.3.3.2.498</t>
  </si>
  <si>
    <t>2.3.3.2.499</t>
  </si>
  <si>
    <t>2.3.3.2.500</t>
  </si>
  <si>
    <t>2.3.3.2.501</t>
  </si>
  <si>
    <t>2.3.3.2.502</t>
  </si>
  <si>
    <t>2.3.3.2.503</t>
  </si>
  <si>
    <t>2.3.3.2.504</t>
  </si>
  <si>
    <t>2.3.3.2.505</t>
  </si>
  <si>
    <t>2.3.3.2.506</t>
  </si>
  <si>
    <t>2.3.3.2.507</t>
  </si>
  <si>
    <t>2.3.3.2.508</t>
  </si>
  <si>
    <t>2.3.3.2.509</t>
  </si>
  <si>
    <t>2.3.3.2.510</t>
  </si>
  <si>
    <t>2.3.3.2.511</t>
  </si>
  <si>
    <t>2.3.3.2.512</t>
  </si>
  <si>
    <t>2.3.3.2.513</t>
  </si>
  <si>
    <t>2.3.3.2.514</t>
  </si>
  <si>
    <t>2.3.3.2.515</t>
  </si>
  <si>
    <t>2.3.3.2.516</t>
  </si>
  <si>
    <t>2.3.3.2.517</t>
  </si>
  <si>
    <t>2.3.3.2.518</t>
  </si>
  <si>
    <t>2.3.3.2.519</t>
  </si>
  <si>
    <t>2.3.3.2.520</t>
  </si>
  <si>
    <t>2.3.3.2.521</t>
  </si>
  <si>
    <t>2.3.3.2.522</t>
  </si>
  <si>
    <t>2.3.3.2.523</t>
  </si>
  <si>
    <t>2.3.3.2.524</t>
  </si>
  <si>
    <t>2.3.3.2.525</t>
  </si>
  <si>
    <t>2.3.3.2.526</t>
  </si>
  <si>
    <t>2.3.3.2.527</t>
  </si>
  <si>
    <t>2.3.3.2.528</t>
  </si>
  <si>
    <t>2.3.3.2.529</t>
  </si>
  <si>
    <t>2.3.3.2.530</t>
  </si>
  <si>
    <t>2.3.3.2.531</t>
  </si>
  <si>
    <t>2.3.3.2.532</t>
  </si>
  <si>
    <t>2.3.3.2.533</t>
  </si>
  <si>
    <t>2.3.3.2.534</t>
  </si>
  <si>
    <t>2.3.3.2.535</t>
  </si>
  <si>
    <t>2.3.3.2.536</t>
  </si>
  <si>
    <t>2.3.3.2.537</t>
  </si>
  <si>
    <t>2.3.3.2.538</t>
  </si>
  <si>
    <t>2.3.3.2.539</t>
  </si>
  <si>
    <t>2.3.3.2.540</t>
  </si>
  <si>
    <t>2.3.3.2.541</t>
  </si>
  <si>
    <t>2.3.3.2.542</t>
  </si>
  <si>
    <t>2.3.3.2.543</t>
  </si>
  <si>
    <t>2.3.3.2.544</t>
  </si>
  <si>
    <t>2.3.3.2.545</t>
  </si>
  <si>
    <t>2.3.3.2.546</t>
  </si>
  <si>
    <t>2.3.3.2.547</t>
  </si>
  <si>
    <t>2.3.3.2.548</t>
  </si>
  <si>
    <t>2.3.3.2.549</t>
  </si>
  <si>
    <t>2.3.3.2.550</t>
  </si>
  <si>
    <t>2.3.3.2.551</t>
  </si>
  <si>
    <t>2.3.3.2.552</t>
  </si>
  <si>
    <t>2.3.3.2.553</t>
  </si>
  <si>
    <t>2.3.3.2.554</t>
  </si>
  <si>
    <t>2.3.3.2.555</t>
  </si>
  <si>
    <t>2.3.3.2.556</t>
  </si>
  <si>
    <t>2.3.3.2.557</t>
  </si>
  <si>
    <t>2.3.3.2.558</t>
  </si>
  <si>
    <t>2.3.3.2.559</t>
  </si>
  <si>
    <t>2.3.3.2.560</t>
  </si>
  <si>
    <t>2.3.3.2.561</t>
  </si>
  <si>
    <t>2.3.3.2.562</t>
  </si>
  <si>
    <t>2.3.3.2.563</t>
  </si>
  <si>
    <t>2.3.3.2.564</t>
  </si>
  <si>
    <t>2.3.3.2.565</t>
  </si>
  <si>
    <t>2.3.3.2.566</t>
  </si>
  <si>
    <t>2.3.3.2.567</t>
  </si>
  <si>
    <t>2.3.3.2.568</t>
  </si>
  <si>
    <t>2.3.3.2.569</t>
  </si>
  <si>
    <t>2.3.3.2.570</t>
  </si>
  <si>
    <t>2.3.3.2.571</t>
  </si>
  <si>
    <t>2.3.3.2.572</t>
  </si>
  <si>
    <t>2.3.3.2.573</t>
  </si>
  <si>
    <t>2.3.3.2.574</t>
  </si>
  <si>
    <t>2.3.3.2.575</t>
  </si>
  <si>
    <t>2.3.3.2.576</t>
  </si>
  <si>
    <t>2.3.3.2.577</t>
  </si>
  <si>
    <t>2.3.3.2.578</t>
  </si>
  <si>
    <t>2.3.3.2.579</t>
  </si>
  <si>
    <t>2.3.3.2.580</t>
  </si>
  <si>
    <t>2.3.3.2.581</t>
  </si>
  <si>
    <t>2.3.3.2.582</t>
  </si>
  <si>
    <t>2.3.3.2.583</t>
  </si>
  <si>
    <t>2.3.3.2.584</t>
  </si>
  <si>
    <t>2.3.3.2.585</t>
  </si>
  <si>
    <t>2.3.3.2.586</t>
  </si>
  <si>
    <t>2.3.3.2.587</t>
  </si>
  <si>
    <t>2.3.3.2.588</t>
  </si>
  <si>
    <t>2.3.3.2.589</t>
  </si>
  <si>
    <t>2.3.3.2.590</t>
  </si>
  <si>
    <t>2.3.3.2.591</t>
  </si>
  <si>
    <t>2.3.3.2.592</t>
  </si>
  <si>
    <t>2.3.3.2.593</t>
  </si>
  <si>
    <t>2.3.3.2.594</t>
  </si>
  <si>
    <t>2.3.3.2.595</t>
  </si>
  <si>
    <t>2.3.3.2.596</t>
  </si>
  <si>
    <t>2.3.3.2.597</t>
  </si>
  <si>
    <t>2.3.3.2.598</t>
  </si>
  <si>
    <t>2.3.3.2.599</t>
  </si>
  <si>
    <t>2.3.3.2.600</t>
  </si>
  <si>
    <t>2.3.3.2.601</t>
  </si>
  <si>
    <t>2.3.3.2.602</t>
  </si>
  <si>
    <t>2.3.3.2.603</t>
  </si>
  <si>
    <t>2.3.3.2.604</t>
  </si>
  <si>
    <t>2.3.3.2.605</t>
  </si>
  <si>
    <t>2.3.3.2.606</t>
  </si>
  <si>
    <t>2.3.3.2.607</t>
  </si>
  <si>
    <t>2.3.3.2.608</t>
  </si>
  <si>
    <t>2.3.3.2.609</t>
  </si>
  <si>
    <t>2.3.3.2.610</t>
  </si>
  <si>
    <t>2.3.3.2.611</t>
  </si>
  <si>
    <t>2.3.3.2.612</t>
  </si>
  <si>
    <t>2.3.3.2.613</t>
  </si>
  <si>
    <t>2.3.3.2.614</t>
  </si>
  <si>
    <t>2.3.3.2.615</t>
  </si>
  <si>
    <t>2.3.3.2.616</t>
  </si>
  <si>
    <t>2.3.3.2.617</t>
  </si>
  <si>
    <t>2.3.3.2.618</t>
  </si>
  <si>
    <t>2.3.3.2.619</t>
  </si>
  <si>
    <t>2.3.3.2.620</t>
  </si>
  <si>
    <t>2.3.3.2.621</t>
  </si>
  <si>
    <t>2.3.3.2.622</t>
  </si>
  <si>
    <t>2.3.3.2.623</t>
  </si>
  <si>
    <t>2.3.3.2.624</t>
  </si>
  <si>
    <t>2.3.3.2.625</t>
  </si>
  <si>
    <t>2.3.3.2.626</t>
  </si>
  <si>
    <t>2.3.3.2.627</t>
  </si>
  <si>
    <t>2.3.3.2.628</t>
  </si>
  <si>
    <t>2.3.3.2.629</t>
  </si>
  <si>
    <t>2.3.3.2.630</t>
  </si>
  <si>
    <t>2.3.3.2.631</t>
  </si>
  <si>
    <t>2.3.3.2.632</t>
  </si>
  <si>
    <t>2.3.3.2.633</t>
  </si>
  <si>
    <t>2.3.3.2.634</t>
  </si>
  <si>
    <t>2.3.3.2.635</t>
  </si>
  <si>
    <t>2.3.3.2.636</t>
  </si>
  <si>
    <t>2.3.3.2.637</t>
  </si>
  <si>
    <t>2.3.3.2.638</t>
  </si>
  <si>
    <t>2.3.3.2.639</t>
  </si>
  <si>
    <t>2.3.3.2.640</t>
  </si>
  <si>
    <t>2.3.3.2.641</t>
  </si>
  <si>
    <t>2.3.3.2.642</t>
  </si>
  <si>
    <t>2.3.3.2.643</t>
  </si>
  <si>
    <t>2.3.3.2.644</t>
  </si>
  <si>
    <t>2.3.3.2.645</t>
  </si>
  <si>
    <t>2.3.3.2.646</t>
  </si>
  <si>
    <t>2.3.3.2.647</t>
  </si>
  <si>
    <t>2.3.3.2.648</t>
  </si>
  <si>
    <t>2.3.3.2.649</t>
  </si>
  <si>
    <t>2.3.3.2.650</t>
  </si>
  <si>
    <t>2.3.3.2.651</t>
  </si>
  <si>
    <t>2.3.3.2.652</t>
  </si>
  <si>
    <t>2.3.3.2.653</t>
  </si>
  <si>
    <t>2.3.3.2.654</t>
  </si>
  <si>
    <t>2.3.3.2.655</t>
  </si>
  <si>
    <t>2.3.3.2.656</t>
  </si>
  <si>
    <t>2.3.3.2.657</t>
  </si>
  <si>
    <t>2.3.3.2.658</t>
  </si>
  <si>
    <t>2.3.3.2.659</t>
  </si>
  <si>
    <t>2.3.3.2.660</t>
  </si>
  <si>
    <t>2.3.3.2.661</t>
  </si>
  <si>
    <t>2.3.3.2.662</t>
  </si>
  <si>
    <t>2.3.3.2.663</t>
  </si>
  <si>
    <t>2.3.3.2.664</t>
  </si>
  <si>
    <t>2.3.3.2.665</t>
  </si>
  <si>
    <t>2.3.3.2.666</t>
  </si>
  <si>
    <t>2.3.3.2.667</t>
  </si>
  <si>
    <t>2.3.3.2.668</t>
  </si>
  <si>
    <t>2.3.3.2.669</t>
  </si>
  <si>
    <t>2.3.3.2.670</t>
  </si>
  <si>
    <t>2.3.3.2.671</t>
  </si>
  <si>
    <t>2.3.3.2.672</t>
  </si>
  <si>
    <t>2.3.3.2.673</t>
  </si>
  <si>
    <t>2.3.3.2.674</t>
  </si>
  <si>
    <t>2.3.3.2.675</t>
  </si>
  <si>
    <t>2.3.3.2.676</t>
  </si>
  <si>
    <t>2.3.3.2.677</t>
  </si>
  <si>
    <t>2.3.3.2.678</t>
  </si>
  <si>
    <t>2.3.3.2.679</t>
  </si>
  <si>
    <t>2.3.3.2.680</t>
  </si>
  <si>
    <t>2.3.3.2.681</t>
  </si>
  <si>
    <t>2.3.3.2.682</t>
  </si>
  <si>
    <t>2.3.3.2.683</t>
  </si>
  <si>
    <t>2.3.3.2.684</t>
  </si>
  <si>
    <t>2.3.3.2.685</t>
  </si>
  <si>
    <t>2.3.3.2.686</t>
  </si>
  <si>
    <t>2.3.3.2.687</t>
  </si>
  <si>
    <t>2.3.3.2.688</t>
  </si>
  <si>
    <t>2.3.3.2.689</t>
  </si>
  <si>
    <t>2.3.3.2.690</t>
  </si>
  <si>
    <t>2.3.3.2.691</t>
  </si>
  <si>
    <t>2.3.3.2.692</t>
  </si>
  <si>
    <t>2.3.3.2.693</t>
  </si>
  <si>
    <t>2.3.3.2.694</t>
  </si>
  <si>
    <t>2.3.3.2.695</t>
  </si>
  <si>
    <t>2.3.3.2.696</t>
  </si>
  <si>
    <t>2.3.3.2.697</t>
  </si>
  <si>
    <t>2.3.3.2.698</t>
  </si>
  <si>
    <t>2.3.3.2.699</t>
  </si>
  <si>
    <t>2.3.3.2.700</t>
  </si>
  <si>
    <t>2.3.3.2.701</t>
  </si>
  <si>
    <t>2.3.3.2.702</t>
  </si>
  <si>
    <t>2.3.3.2.703</t>
  </si>
  <si>
    <t>2.3.3.2.704</t>
  </si>
  <si>
    <t>2.3.3.2.705</t>
  </si>
  <si>
    <t>2.3.3.2.706</t>
  </si>
  <si>
    <t>2.3.3.2.707</t>
  </si>
  <si>
    <t>2.3.3.2.708</t>
  </si>
  <si>
    <t>2.3.3.2.709</t>
  </si>
  <si>
    <t>2.3.3.2.710</t>
  </si>
  <si>
    <t>2.3.3.2.711</t>
  </si>
  <si>
    <t>2.3.3.2.712</t>
  </si>
  <si>
    <t>2.3.3.2.713</t>
  </si>
  <si>
    <t>2.3.3.2.714</t>
  </si>
  <si>
    <t>2.3.3.2.715</t>
  </si>
  <si>
    <t>2.3.3.2.716</t>
  </si>
  <si>
    <t>2.3.3.2.717</t>
  </si>
  <si>
    <t>2.3.3.2.718</t>
  </si>
  <si>
    <t>2.3.3.2.719</t>
  </si>
  <si>
    <t>2.3.3.2.720</t>
  </si>
  <si>
    <t>2.3.3.2.721</t>
  </si>
  <si>
    <t>2.3.3.2.722</t>
  </si>
  <si>
    <t>2.3.3.2.723</t>
  </si>
  <si>
    <t>2.3.3.2.724</t>
  </si>
  <si>
    <t>2.3.3.2.725</t>
  </si>
  <si>
    <t>2.3.3.2.726</t>
  </si>
  <si>
    <t>2.3.3.2.727</t>
  </si>
  <si>
    <t>2.3.3.2.728</t>
  </si>
  <si>
    <t>2.3.3.2.729</t>
  </si>
  <si>
    <t>2.3.3.2.730</t>
  </si>
  <si>
    <t>2.3.3.2.731</t>
  </si>
  <si>
    <t>2.3.3.2.732</t>
  </si>
  <si>
    <t>2.3.3.2.733</t>
  </si>
  <si>
    <t>2.3.3.2.734</t>
  </si>
  <si>
    <t>2.3.3.2.735</t>
  </si>
  <si>
    <t>2.3.3.2.736</t>
  </si>
  <si>
    <t>2.3.3.2.737</t>
  </si>
  <si>
    <t>2.3.3.2.738</t>
  </si>
  <si>
    <t>2.3.3.2.739</t>
  </si>
  <si>
    <t>2.3.3.2.740</t>
  </si>
  <si>
    <t>2.3.3.2.741</t>
  </si>
  <si>
    <t>2.3.3.2.742</t>
  </si>
  <si>
    <t>2.3.3.2.743</t>
  </si>
  <si>
    <t>2.3.3.2.744</t>
  </si>
  <si>
    <t>2.3.3.2.745</t>
  </si>
  <si>
    <t>2.3.3.2.746</t>
  </si>
  <si>
    <t>2.3.3.2.747</t>
  </si>
  <si>
    <t>2.3.3.2.748</t>
  </si>
  <si>
    <t>2.3.3.2.749</t>
  </si>
  <si>
    <t>2.3.3.2.750</t>
  </si>
  <si>
    <t>2.3.3.2.751</t>
  </si>
  <si>
    <t>2.3.3.2.752</t>
  </si>
  <si>
    <t>2.3.3.2.753</t>
  </si>
  <si>
    <t>2.3.3.2.754</t>
  </si>
  <si>
    <t>2.3.3.2.755</t>
  </si>
  <si>
    <t>2.3.3.2.756</t>
  </si>
  <si>
    <t>2.3.3.2.757</t>
  </si>
  <si>
    <t>2.3.3.2.758</t>
  </si>
  <si>
    <t>2.3.3.2.759</t>
  </si>
  <si>
    <t>2.3.3.2.760</t>
  </si>
  <si>
    <t>2.3.3.2.761</t>
  </si>
  <si>
    <t>2.3.3.2.762</t>
  </si>
  <si>
    <t>2.3.3.2.763</t>
  </si>
  <si>
    <t>2.3.3.2.764</t>
  </si>
  <si>
    <t>2.3.3.2.765</t>
  </si>
  <si>
    <t>2.3.3.2.766</t>
  </si>
  <si>
    <t>2.3.3.2.767</t>
  </si>
  <si>
    <t>2.3.3.2.768</t>
  </si>
  <si>
    <t>2.3.3.2.769</t>
  </si>
  <si>
    <t>2.3.3.2.770</t>
  </si>
  <si>
    <t>2.3.3.2.771</t>
  </si>
  <si>
    <t>2.3.3.2.772</t>
  </si>
  <si>
    <t>2.3.3.2.773</t>
  </si>
  <si>
    <t>2.3.3.2.774</t>
  </si>
  <si>
    <t>2.3.3.2.775</t>
  </si>
  <si>
    <t>2.3.3.2.776</t>
  </si>
  <si>
    <t>2.3.3.2.777</t>
  </si>
  <si>
    <t>2.3.3.2.778</t>
  </si>
  <si>
    <t>2.3.3.2.779</t>
  </si>
  <si>
    <t>2.3.3.2.780</t>
  </si>
  <si>
    <t>2.3.3.2.781</t>
  </si>
  <si>
    <t>2.3.3.2.782</t>
  </si>
  <si>
    <t>2.3.3.2.783</t>
  </si>
  <si>
    <t>2.3.3.2.784</t>
  </si>
  <si>
    <t>2.3.3.2.785</t>
  </si>
  <si>
    <t>2.3.3.2.786</t>
  </si>
  <si>
    <t>2.3.3.2.787</t>
  </si>
  <si>
    <t>2.3.3.2.788</t>
  </si>
  <si>
    <t>2.3.3.2.789</t>
  </si>
  <si>
    <t>2.3.3.2.790</t>
  </si>
  <si>
    <t>2.3.3.2.791</t>
  </si>
  <si>
    <t>2.3.3.2.792</t>
  </si>
  <si>
    <t>2.3.3.2.793</t>
  </si>
  <si>
    <t>2.3.3.2.794</t>
  </si>
  <si>
    <t>2.3.3.2.795</t>
  </si>
  <si>
    <t>2.3.3.2.796</t>
  </si>
  <si>
    <t>2.3.3.2.797</t>
  </si>
  <si>
    <t>2.3.3.2.798</t>
  </si>
  <si>
    <t>2.3.3.2.799</t>
  </si>
  <si>
    <t>2.3.3.2.800</t>
  </si>
  <si>
    <t>2.3.3.2.801</t>
  </si>
  <si>
    <t>2.3.3.2.802</t>
  </si>
  <si>
    <t>2.3.3.2.803</t>
  </si>
  <si>
    <t>2.3.3.2.804</t>
  </si>
  <si>
    <t>2.3.3.2.805</t>
  </si>
  <si>
    <t>2.3.3.2.806</t>
  </si>
  <si>
    <t>2.3.3.2.807</t>
  </si>
  <si>
    <t>2.3.3.2.808</t>
  </si>
  <si>
    <t>2.3.3.2.809</t>
  </si>
  <si>
    <t>2.3.3.2.810</t>
  </si>
  <si>
    <t>2.3.3.2.811</t>
  </si>
  <si>
    <t>2.3.3.2.812</t>
  </si>
  <si>
    <t>2.3.3.2.813</t>
  </si>
  <si>
    <t>2.3.3.2.814</t>
  </si>
  <si>
    <t>2.3.3.2.815</t>
  </si>
  <si>
    <t>2.3.3.2.816</t>
  </si>
  <si>
    <t>2.3.3.2.817</t>
  </si>
  <si>
    <t>2.3.3.2.818</t>
  </si>
  <si>
    <t>2.3.3.2.819</t>
  </si>
  <si>
    <t>2.3.3.2.820</t>
  </si>
  <si>
    <t>2.3.3.2.821</t>
  </si>
  <si>
    <t>2.3.3.2.822</t>
  </si>
  <si>
    <t>2.3.3.2.823</t>
  </si>
  <si>
    <t>2.3.3.2.824</t>
  </si>
  <si>
    <t>2.3.3.2.825</t>
  </si>
  <si>
    <t>2.3.3.2.826</t>
  </si>
  <si>
    <t>2.3.3.2.827</t>
  </si>
  <si>
    <t>2.3.3.2.828</t>
  </si>
  <si>
    <t>2.3.3.2.829</t>
  </si>
  <si>
    <t>2.3.3.2.830</t>
  </si>
  <si>
    <t>2.3.3.2.831</t>
  </si>
  <si>
    <t>2.3.3.2.832</t>
  </si>
  <si>
    <t>2.3.3.2.833</t>
  </si>
  <si>
    <t>2.3.3.2.834</t>
  </si>
  <si>
    <t>2.3.3.2.835</t>
  </si>
  <si>
    <t>2.3.3.2.836</t>
  </si>
  <si>
    <t>2.3.3.2.837</t>
  </si>
  <si>
    <t>2.3.3.2.838</t>
  </si>
  <si>
    <t>2.3.3.2.839</t>
  </si>
  <si>
    <t>2.3.3.2.840</t>
  </si>
  <si>
    <t>2.3.3.2.841</t>
  </si>
  <si>
    <t>2.3.3.2.842</t>
  </si>
  <si>
    <t>2.3.3.2.843</t>
  </si>
  <si>
    <t>2.3.3.2.844</t>
  </si>
  <si>
    <t>2.3.3.2.845</t>
  </si>
  <si>
    <t>2.3.3.2.846</t>
  </si>
  <si>
    <t>2.3.3.2.847</t>
  </si>
  <si>
    <t>2.3.3.2.848</t>
  </si>
  <si>
    <t>2.3.3.2.849</t>
  </si>
  <si>
    <t>2.3.3.2.850</t>
  </si>
  <si>
    <t>2.3.3.2.851</t>
  </si>
  <si>
    <t>2.3.3.2.852</t>
  </si>
  <si>
    <t>2.3.3.2.853</t>
  </si>
  <si>
    <t>2.3.3.2.854</t>
  </si>
  <si>
    <t>2.3.3.2.855</t>
  </si>
  <si>
    <t>2.3.3.2.856</t>
  </si>
  <si>
    <t>2.3.3.2.857</t>
  </si>
  <si>
    <t>2.3.3.2.858</t>
  </si>
  <si>
    <t>2.3.3.2.859</t>
  </si>
  <si>
    <t>2.3.3.2.860</t>
  </si>
  <si>
    <t>2.3.3.2.861</t>
  </si>
  <si>
    <t>2.3.3.2.862</t>
  </si>
  <si>
    <t>2.3.3.2.863</t>
  </si>
  <si>
    <t>2.3.3.2.864</t>
  </si>
  <si>
    <t>2.3.3.2.865</t>
  </si>
  <si>
    <t>2.3.3.2.866</t>
  </si>
  <si>
    <t>2.3.3.2.867</t>
  </si>
  <si>
    <t>2.3.3.2.868</t>
  </si>
  <si>
    <t>2.3.3.2.869</t>
  </si>
  <si>
    <t>2.3.3.2.870</t>
  </si>
  <si>
    <t>2.3.3.2.871</t>
  </si>
  <si>
    <t>2.3.3.2.872</t>
  </si>
  <si>
    <t>2.3.3.2.873</t>
  </si>
  <si>
    <t>2.3.3.2.874</t>
  </si>
  <si>
    <t>2.3.3.2.875</t>
  </si>
  <si>
    <t>2.3.3.2.876</t>
  </si>
  <si>
    <t>2.3.3.2.877</t>
  </si>
  <si>
    <t>2.3.3.2.878</t>
  </si>
  <si>
    <t>2.3.3.2.879</t>
  </si>
  <si>
    <t>2.3.3.2.880</t>
  </si>
  <si>
    <t>2.3.3.2.881</t>
  </si>
  <si>
    <t>2.3.3.2.882</t>
  </si>
  <si>
    <t>2.3.3.2.883</t>
  </si>
  <si>
    <t>2.3.3.2.884</t>
  </si>
  <si>
    <t>2.3.3.2.885</t>
  </si>
  <si>
    <t>2.3.3.2.886</t>
  </si>
  <si>
    <t>2.3.3.2.887</t>
  </si>
  <si>
    <t>2.3.3.2.888</t>
  </si>
  <si>
    <t>2.3.3.2.889</t>
  </si>
  <si>
    <t>2.3.3.2.890</t>
  </si>
  <si>
    <t>2.3.3.2.891</t>
  </si>
  <si>
    <t>2.3.3.2.892</t>
  </si>
  <si>
    <t>2.3.3.2.893</t>
  </si>
  <si>
    <t>2.3.3.2.894</t>
  </si>
  <si>
    <t>2.3.3.2.895</t>
  </si>
  <si>
    <t>2.3.3.2.896</t>
  </si>
  <si>
    <t>2.3.3.2.897</t>
  </si>
  <si>
    <t>2.3.3.2.898</t>
  </si>
  <si>
    <t>2.3.3.2.899</t>
  </si>
  <si>
    <t>2.3.3.2.900</t>
  </si>
  <si>
    <t>2.3.3.2.901</t>
  </si>
  <si>
    <t>2.3.3.2.902</t>
  </si>
  <si>
    <t>2.3.3.2.903</t>
  </si>
  <si>
    <t>2.3.3.2.904</t>
  </si>
  <si>
    <t>2.3.3.2.905</t>
  </si>
  <si>
    <t>2.3.3.2.906</t>
  </si>
  <si>
    <t>2.3.3.2.907</t>
  </si>
  <si>
    <t>2.3.3.2.908</t>
  </si>
  <si>
    <t>2.3.3.2.909</t>
  </si>
  <si>
    <t>2.3.3.2.910</t>
  </si>
  <si>
    <t>2.3.3.2.911</t>
  </si>
  <si>
    <t>2.3.3.2.912</t>
  </si>
  <si>
    <t>2.3.3.2.913</t>
  </si>
  <si>
    <t>2.3.3.2.914</t>
  </si>
  <si>
    <t>2.3.3.2.915</t>
  </si>
  <si>
    <t>2.3.3.2.916</t>
  </si>
  <si>
    <t>2.3.3.2.917</t>
  </si>
  <si>
    <t>2.3.3.2.918</t>
  </si>
  <si>
    <t>2.3.3.2.919</t>
  </si>
  <si>
    <t>2.3.3.2.920</t>
  </si>
  <si>
    <t>2.3.3.2.921</t>
  </si>
  <si>
    <t>2.3.3.2.922</t>
  </si>
  <si>
    <t>2.3.3.2.923</t>
  </si>
  <si>
    <t>2.3.3.2.924</t>
  </si>
  <si>
    <t>2.3.3.2.925</t>
  </si>
  <si>
    <t>2.3.3.2.926</t>
  </si>
  <si>
    <t>2.3.3.2.927</t>
  </si>
  <si>
    <t>2.3.3.2.928</t>
  </si>
  <si>
    <t>2.3.3.2.929</t>
  </si>
  <si>
    <t>2.3.3.2.930</t>
  </si>
  <si>
    <t>2.3.3.2.931</t>
  </si>
  <si>
    <t>2.3.3.2.932</t>
  </si>
  <si>
    <t>2.3.3.2.933</t>
  </si>
  <si>
    <t>2.3.3.2.934</t>
  </si>
  <si>
    <t>2.3.3.2.935</t>
  </si>
  <si>
    <t>2.3.3.2.936</t>
  </si>
  <si>
    <t>2.3.3.2.937</t>
  </si>
  <si>
    <t>2.3.3.2.938</t>
  </si>
  <si>
    <t>2.3.3.2.939</t>
  </si>
  <si>
    <t>2.3.3.2.940</t>
  </si>
  <si>
    <t>2.3.3.2.941</t>
  </si>
  <si>
    <t>2.3.3.2.942</t>
  </si>
  <si>
    <t>2.3.3.2.943</t>
  </si>
  <si>
    <t>2.3.3.2.944</t>
  </si>
  <si>
    <t>2.3.3.2.945</t>
  </si>
  <si>
    <t>2.3.3.2.946</t>
  </si>
  <si>
    <t>2.3.3.2.947</t>
  </si>
  <si>
    <t>2.3.3.2.948</t>
  </si>
  <si>
    <t>2.3.3.2.949</t>
  </si>
  <si>
    <t>2.3.3.2.950</t>
  </si>
  <si>
    <t>2.3.3.2.951</t>
  </si>
  <si>
    <t>2.3.3.2.952</t>
  </si>
  <si>
    <t>2.3.3.2.953</t>
  </si>
  <si>
    <t>2.3.3.2.954</t>
  </si>
  <si>
    <t>2.3.3.2.955</t>
  </si>
  <si>
    <t>2.3.3.2.956</t>
  </si>
  <si>
    <t>2.3.3.2.957</t>
  </si>
  <si>
    <t>2.3.3.2.958</t>
  </si>
  <si>
    <t>2.3.3.2.959</t>
  </si>
  <si>
    <t>2.3.3.2.960</t>
  </si>
  <si>
    <t>2.3.3.2.961</t>
  </si>
  <si>
    <t>2.3.3.2.962</t>
  </si>
  <si>
    <t>2.3.3.2.963</t>
  </si>
  <si>
    <t>2.3.3.2.964</t>
  </si>
  <si>
    <t>2.3.3.2.965</t>
  </si>
  <si>
    <t>2.3.3.2.966</t>
  </si>
  <si>
    <t>2.3.3.2.967</t>
  </si>
  <si>
    <t>2.3.3.2.968</t>
  </si>
  <si>
    <t>2.3.3.2.969</t>
  </si>
  <si>
    <t>2.3.3.2.970</t>
  </si>
  <si>
    <t>2.3.3.2.971</t>
  </si>
  <si>
    <t>2.3.3.2.972</t>
  </si>
  <si>
    <t>2.3.3.2.973</t>
  </si>
  <si>
    <t>2.3.3.2.974</t>
  </si>
  <si>
    <t>2.3.3.2.975</t>
  </si>
  <si>
    <t>2.3.3.2.976</t>
  </si>
  <si>
    <t>2.3.3.2.977</t>
  </si>
  <si>
    <t>2.3.3.2.978</t>
  </si>
  <si>
    <t>2.3.3.2.979</t>
  </si>
  <si>
    <t>2.3.3.2.980</t>
  </si>
  <si>
    <t>2.3.3.2.981</t>
  </si>
  <si>
    <t>2.3.3.2.982</t>
  </si>
  <si>
    <t>2.3.3.2.983</t>
  </si>
  <si>
    <t>2.3.3.2.984</t>
  </si>
  <si>
    <t>2.3.3.2.985</t>
  </si>
  <si>
    <t>2.3.3.2.986</t>
  </si>
  <si>
    <t>2.3.3.2.987</t>
  </si>
  <si>
    <t>2.3.3.2.988</t>
  </si>
  <si>
    <t>2.3.3.2.989</t>
  </si>
  <si>
    <t>2.3.3.2.990</t>
  </si>
  <si>
    <t>2.3.3.2.991</t>
  </si>
  <si>
    <t>2.3.3.2.992</t>
  </si>
  <si>
    <t>2.3.3.2.993</t>
  </si>
  <si>
    <t>2.3.3.2.994</t>
  </si>
  <si>
    <t>2.3.3.2.995</t>
  </si>
  <si>
    <t>2.3.3.2.996</t>
  </si>
  <si>
    <t>2.3.3.2.997</t>
  </si>
  <si>
    <t>2.3.3.2.998</t>
  </si>
  <si>
    <t>2.3.3.2.999</t>
  </si>
  <si>
    <t>2.3.3.2.1000</t>
  </si>
  <si>
    <t>2.3.3.2.1001</t>
  </si>
  <si>
    <t>2.3.3.2.1002</t>
  </si>
  <si>
    <t>2.3.3.2.1003</t>
  </si>
  <si>
    <t>2.3.3.2.1004</t>
  </si>
  <si>
    <t>2.3.3.2.1005</t>
  </si>
  <si>
    <t>2.3.3.2.1006</t>
  </si>
  <si>
    <t>2.3.3.2.1007</t>
  </si>
  <si>
    <t>2.3.3.2.1008</t>
  </si>
  <si>
    <t>2.3.3.2.1009</t>
  </si>
  <si>
    <t>2.3.3.2.1010</t>
  </si>
  <si>
    <t>2.3.3.2.1011</t>
  </si>
  <si>
    <t>2.3.3.2.1012</t>
  </si>
  <si>
    <t>2.3.3.2.1013</t>
  </si>
  <si>
    <t>2.3.3.2.1014</t>
  </si>
  <si>
    <t>2.3.3.2.1015</t>
  </si>
  <si>
    <t>2.3.3.2.1016</t>
  </si>
  <si>
    <t>2.3.3.2.1017</t>
  </si>
  <si>
    <t>2.3.3.2.1018</t>
  </si>
  <si>
    <t>2.3.3.2.1019</t>
  </si>
  <si>
    <t>2.3.3.2.1020</t>
  </si>
  <si>
    <t>2.3.3.2.1021</t>
  </si>
  <si>
    <t>2.3.3.2.1022</t>
  </si>
  <si>
    <t>2.3.3.2.1023</t>
  </si>
  <si>
    <t>2.3.3.2.1024</t>
  </si>
  <si>
    <t>2.3.3.2.1025</t>
  </si>
  <si>
    <t>2.3.3.2.1026</t>
  </si>
  <si>
    <t>2.3.3.2.1027</t>
  </si>
  <si>
    <t>2.3.3.2.1028</t>
  </si>
  <si>
    <t>2.3.3.2.1029</t>
  </si>
  <si>
    <t>2.3.3.2.1030</t>
  </si>
  <si>
    <t>2.3.3.2.1031</t>
  </si>
  <si>
    <t>2.3.3.2.1032</t>
  </si>
  <si>
    <t>2.3.3.2.1033</t>
  </si>
  <si>
    <t>2.3.3.2.1034</t>
  </si>
  <si>
    <t>2.3.3.2.1035</t>
  </si>
  <si>
    <t>2.3.3.2.1036</t>
  </si>
  <si>
    <t>2.3.3.2.1037</t>
  </si>
  <si>
    <t>2.3.3.2.1038</t>
  </si>
  <si>
    <t>2.3.3.2.1039</t>
  </si>
  <si>
    <t>2.3.3.2.1040</t>
  </si>
  <si>
    <t>2.3.3.2.1041</t>
  </si>
  <si>
    <t>2.3.3.2.1042</t>
  </si>
  <si>
    <t>2.3.3.2.1043</t>
  </si>
  <si>
    <t>2.3.3.2.1044</t>
  </si>
  <si>
    <t>2.3.3.2.1045</t>
  </si>
  <si>
    <t>2.3.3.2.1046</t>
  </si>
  <si>
    <t>2.3.3.2.1047</t>
  </si>
  <si>
    <t>2.3.3.2.1048</t>
  </si>
  <si>
    <t>2.3.3.2.1049</t>
  </si>
  <si>
    <t>2.3.3.2.1050</t>
  </si>
  <si>
    <t>2.3.3.2.1051</t>
  </si>
  <si>
    <t>2.3.3.2.1052</t>
  </si>
  <si>
    <t>2.3.3.2.1053</t>
  </si>
  <si>
    <t>2.3.3.2.1054</t>
  </si>
  <si>
    <t>2.3.3.2.1055</t>
  </si>
  <si>
    <t>2.3.3.2.1056</t>
  </si>
  <si>
    <t>2.3.3.2.1057</t>
  </si>
  <si>
    <t>2.3.3.2.1058</t>
  </si>
  <si>
    <t>2.3.3.2.1059</t>
  </si>
  <si>
    <t>2.3.3.2.1060</t>
  </si>
  <si>
    <t>2.3.3.2.1061</t>
  </si>
  <si>
    <t>2.3.3.2.1062</t>
  </si>
  <si>
    <t>2.3.3.2.1063</t>
  </si>
  <si>
    <t>2.3.3.2.1064</t>
  </si>
  <si>
    <t>2.3.3.2.1065</t>
  </si>
  <si>
    <t>2.3.3.2.1066</t>
  </si>
  <si>
    <t>2.3.3.2.1067</t>
  </si>
  <si>
    <t>2.3.3.2.1068</t>
  </si>
  <si>
    <t>2.3.3.2.1069</t>
  </si>
  <si>
    <t>2.3.3.2.1070</t>
  </si>
  <si>
    <t>2.3.3.2.1071</t>
  </si>
  <si>
    <t>2.3.3.2.1072</t>
  </si>
  <si>
    <t>2.3.3.2.1073</t>
  </si>
  <si>
    <t>2.3.3.2.1074</t>
  </si>
  <si>
    <t>2.3.3.2.1075</t>
  </si>
  <si>
    <t>2.3.3.2.1076</t>
  </si>
  <si>
    <t>2.3.3.2.1077</t>
  </si>
  <si>
    <t>2.3.3.2.1078</t>
  </si>
  <si>
    <t>2.3.3.2.1079</t>
  </si>
  <si>
    <t>2.3.3.2.1080</t>
  </si>
  <si>
    <t>2.3.3.2.1081</t>
  </si>
  <si>
    <t>2.3.3.2.1082</t>
  </si>
  <si>
    <t>2.3.3.2.1083</t>
  </si>
  <si>
    <t>2.3.3.2.1084</t>
  </si>
  <si>
    <t>2.3.3.2.1085</t>
  </si>
  <si>
    <t>2.3.3.2.1086</t>
  </si>
  <si>
    <t>2.3.3.2.1087</t>
  </si>
  <si>
    <t>2.3.3.2.1088</t>
  </si>
  <si>
    <t>2.3.3.2.1089</t>
  </si>
  <si>
    <t>2.3.3.2.1090</t>
  </si>
  <si>
    <t>2.3.3.2.1091</t>
  </si>
  <si>
    <t>2.3.3.2.1092</t>
  </si>
  <si>
    <t>2.3.3.2.1093</t>
  </si>
  <si>
    <t>2.3.3.2.1094</t>
  </si>
  <si>
    <t>2.3.3.2.1095</t>
  </si>
  <si>
    <t>2.3.3.2.1096</t>
  </si>
  <si>
    <t>2.3.3.2.1097</t>
  </si>
  <si>
    <t>2.3.3.2.1098</t>
  </si>
  <si>
    <t>2.3.3.2.1099</t>
  </si>
  <si>
    <t>2.3.3.2.1100</t>
  </si>
  <si>
    <t>2.3.3.2.1101</t>
  </si>
  <si>
    <t>2.3.3.2.1102</t>
  </si>
  <si>
    <t>2.3.3.2.1103</t>
  </si>
  <si>
    <t>2.3.3.2.1104</t>
  </si>
  <si>
    <t>2.3.3.2.1105</t>
  </si>
  <si>
    <t>2.3.3.2.1106</t>
  </si>
  <si>
    <t>2.3.3.2.1107</t>
  </si>
  <si>
    <t>2.3.3.2.1108</t>
  </si>
  <si>
    <t>2.3.3.2.1109</t>
  </si>
  <si>
    <t>2.3.3.2.1110</t>
  </si>
  <si>
    <t>2.3.3.2.1111</t>
  </si>
  <si>
    <t>2.3.3.2.1112</t>
  </si>
  <si>
    <t>2.3.3.2.1113</t>
  </si>
  <si>
    <t>2.3.3.2.1114</t>
  </si>
  <si>
    <t>2.3.3.2.1115</t>
  </si>
  <si>
    <t>2.3.3.2.1116</t>
  </si>
  <si>
    <t>2.3.3.2.1117</t>
  </si>
  <si>
    <t>2.3.3.2.1118</t>
  </si>
  <si>
    <t>2.3.3.2.1119</t>
  </si>
  <si>
    <t>2.3.3.2.1120</t>
  </si>
  <si>
    <t>2.3.3.2.1121</t>
  </si>
  <si>
    <t>2.3.3.2.1122</t>
  </si>
  <si>
    <t>2.3.3.2.1123</t>
  </si>
  <si>
    <t>2.3.3.2.1124</t>
  </si>
  <si>
    <t>2.3.3.2.1125</t>
  </si>
  <si>
    <t>2.3.3.2.1126</t>
  </si>
  <si>
    <t>2.3.3.2.1127</t>
  </si>
  <si>
    <t>2.3.3.2.1128</t>
  </si>
  <si>
    <t>2.3.3.2.1129</t>
  </si>
  <si>
    <t>2.3.3.2.1130</t>
  </si>
  <si>
    <t>2.3.3.2.1131</t>
  </si>
  <si>
    <t>2.3.3.2.1132</t>
  </si>
  <si>
    <t>2.3.3.2.1133</t>
  </si>
  <si>
    <t>2.3.3.2.1134</t>
  </si>
  <si>
    <t>2.3.3.2.1135</t>
  </si>
  <si>
    <t>2.3.3.2.1136</t>
  </si>
  <si>
    <t>2.3.3.2.1137</t>
  </si>
  <si>
    <t>2.3.3.2.1138</t>
  </si>
  <si>
    <t>2.3.3.2.1139</t>
  </si>
  <si>
    <t>2.3.3.2.1140</t>
  </si>
  <si>
    <t>2.3.3.2.1141</t>
  </si>
  <si>
    <t>2.3.3.2.1142</t>
  </si>
  <si>
    <t>2.3.3.2.1143</t>
  </si>
  <si>
    <t>2.3.3.2.1144</t>
  </si>
  <si>
    <t>2.3.3.2.1145</t>
  </si>
  <si>
    <t>2.3.3.2.1146</t>
  </si>
  <si>
    <t>2.3.3.2.1147</t>
  </si>
  <si>
    <t>2.3.3.2.1148</t>
  </si>
  <si>
    <t>2.3.3.2.1149</t>
  </si>
  <si>
    <t>2.3.3.2.1150</t>
  </si>
  <si>
    <t>2.3.3.2.1151</t>
  </si>
  <si>
    <t>2.3.3.2.1152</t>
  </si>
  <si>
    <t>2.3.3.2.1153</t>
  </si>
  <si>
    <t>2.3.3.2.1154</t>
  </si>
  <si>
    <t>2.3.3.2.1155</t>
  </si>
  <si>
    <t>2.3.3.2.1156</t>
  </si>
  <si>
    <t>2.3.3.2.1157</t>
  </si>
  <si>
    <t>2.3.3.2.1158</t>
  </si>
  <si>
    <t>2.3.3.2.1159</t>
  </si>
  <si>
    <t>2.3.3.2.1160</t>
  </si>
  <si>
    <t>2.3.3.2.1161</t>
  </si>
  <si>
    <t>2.3.3.2.1162</t>
  </si>
  <si>
    <t>2.3.3.2.1163</t>
  </si>
  <si>
    <t>2.3.3.2.1164</t>
  </si>
  <si>
    <t>2.3.3.2.1165</t>
  </si>
  <si>
    <t>2.3.3.2.1166</t>
  </si>
  <si>
    <t>2.3.3.2.1167</t>
  </si>
  <si>
    <t>2.3.3.2.1168</t>
  </si>
  <si>
    <t>2.3.3.2.1169</t>
  </si>
  <si>
    <t>2.3.3.2.1170</t>
  </si>
  <si>
    <t>2.3.3.2.1171</t>
  </si>
  <si>
    <t>2.3.3.2.1172</t>
  </si>
  <si>
    <t>2.3.3.2.1173</t>
  </si>
  <si>
    <t>2.3.3.2.1174</t>
  </si>
  <si>
    <t>2.3.3.2.1175</t>
  </si>
  <si>
    <t>2.3.3.2.1176</t>
  </si>
  <si>
    <t>2.3.3.2.1177</t>
  </si>
  <si>
    <t>2.3.3.2.1178</t>
  </si>
  <si>
    <t>2.3.3.2.1179</t>
  </si>
  <si>
    <t>2.3.3.2.1180</t>
  </si>
  <si>
    <t>2.3.3.2.1181</t>
  </si>
  <si>
    <t>2.3.3.2.1182</t>
  </si>
  <si>
    <t>2.3.3.2.1183</t>
  </si>
  <si>
    <t>2.3.3.2.1184</t>
  </si>
  <si>
    <t>2.3.3.2.1185</t>
  </si>
  <si>
    <t>2.3.3.2.1186</t>
  </si>
  <si>
    <t>2.3.3.2.1187</t>
  </si>
  <si>
    <t>2.3.3.2.1188</t>
  </si>
  <si>
    <t>2.3.3.2.1189</t>
  </si>
  <si>
    <t>2.3.3.2.1190</t>
  </si>
  <si>
    <t>2.3.3.2.1191</t>
  </si>
  <si>
    <t>2.3.3.2.1192</t>
  </si>
  <si>
    <t>2.3.3.2.1193</t>
  </si>
  <si>
    <t>2.3.3.2.1194</t>
  </si>
  <si>
    <t>2.3.3.2.1195</t>
  </si>
  <si>
    <t>2.3.3.2.1196</t>
  </si>
  <si>
    <t>2.3.3.2.1197</t>
  </si>
  <si>
    <t>2.3.3.2.1198</t>
  </si>
  <si>
    <t>2.3.3.2.1199</t>
  </si>
  <si>
    <t>2.3.3.2.1200</t>
  </si>
  <si>
    <t>2.3.3.2.1201</t>
  </si>
  <si>
    <t>2.3.3.2.1202</t>
  </si>
  <si>
    <t>2.3.3.2.1203</t>
  </si>
  <si>
    <t>2.3.3.2.1204</t>
  </si>
  <si>
    <t>2.3.3.2.1205</t>
  </si>
  <si>
    <t>2.3.3.2.1206</t>
  </si>
  <si>
    <t>2.3.3.2.1207</t>
  </si>
  <si>
    <t>2.3.3.2.1208</t>
  </si>
  <si>
    <t>2.3.3.2.1209</t>
  </si>
  <si>
    <t>2.3.3.2.1210</t>
  </si>
  <si>
    <t>2.3.3.2.1211</t>
  </si>
  <si>
    <t>2.3.3.2.1212</t>
  </si>
  <si>
    <t>2.3.3.2.1213</t>
  </si>
  <si>
    <t>2.3.3.2.1214</t>
  </si>
  <si>
    <t>2.3.3.2.1215</t>
  </si>
  <si>
    <t>2.3.3.2.1216</t>
  </si>
  <si>
    <t>2.3.3.2.1217</t>
  </si>
  <si>
    <t>2.3.3.2.1218</t>
  </si>
  <si>
    <t>2.3.3.2.1219</t>
  </si>
  <si>
    <t>2.3.3.2.1220</t>
  </si>
  <si>
    <t>2.3.3.2.1221</t>
  </si>
  <si>
    <t>2.3.3.2.1222</t>
  </si>
  <si>
    <t>2.3.3.2.1223</t>
  </si>
  <si>
    <t>2.3.3.2.1224</t>
  </si>
  <si>
    <t>2.3.3.2.1225</t>
  </si>
  <si>
    <t>2.3.3.2.1226</t>
  </si>
  <si>
    <t>2.3.3.2.1227</t>
  </si>
  <si>
    <t>2.3.3.2.1228</t>
  </si>
  <si>
    <t>2.3.3.2.1229</t>
  </si>
  <si>
    <t>2.3.3.2.1230</t>
  </si>
  <si>
    <t>2.3.3.2.1231</t>
  </si>
  <si>
    <t>2.3.3.2.1232</t>
  </si>
  <si>
    <t>2.3.3.2.1233</t>
  </si>
  <si>
    <t>2.3.3.2.1234</t>
  </si>
  <si>
    <t>2.3.3.2.1235</t>
  </si>
  <si>
    <t>2.3.3.2.1236</t>
  </si>
  <si>
    <t>2.3.3.2.1237</t>
  </si>
  <si>
    <t>2.3.3.2.1238</t>
  </si>
  <si>
    <t>2.3.3.2.1239</t>
  </si>
  <si>
    <t>2.3.3.2.1240</t>
  </si>
  <si>
    <t>2.3.3.2.1241</t>
  </si>
  <si>
    <t>2.3.3.2.1242</t>
  </si>
  <si>
    <t>2.3.3.2.1243</t>
  </si>
  <si>
    <t>2.3.3.2.1244</t>
  </si>
  <si>
    <t>2.3.3.2.1245</t>
  </si>
  <si>
    <t>2.3.3.2.1246</t>
  </si>
  <si>
    <t>2.3.3.2.1247</t>
  </si>
  <si>
    <t>2.3.3.2.1248</t>
  </si>
  <si>
    <t>2.3.3.2.1249</t>
  </si>
  <si>
    <t>2.3.3.2.1250</t>
  </si>
  <si>
    <t>2.3.3.2.1251</t>
  </si>
  <si>
    <t>2.3.3.2.1252</t>
  </si>
  <si>
    <t>2.3.3.2.1253</t>
  </si>
  <si>
    <t>2.3.3.2.1254</t>
  </si>
  <si>
    <t>2.3.3.2.1255</t>
  </si>
  <si>
    <t>2.3.3.2.1256</t>
  </si>
  <si>
    <t>2.3.3.2.1257</t>
  </si>
  <si>
    <t>2.3.3.2.1258</t>
  </si>
  <si>
    <t>2.3.3.2.1259</t>
  </si>
  <si>
    <t>2.3.3.2.1260</t>
  </si>
  <si>
    <t>2.3.3.2.1261</t>
  </si>
  <si>
    <t>2.3.3.2.1262</t>
  </si>
  <si>
    <t>2.3.3.2.1263</t>
  </si>
  <si>
    <t>2.3.3.2.1264</t>
  </si>
  <si>
    <t>2.3.3.2.1265</t>
  </si>
  <si>
    <t>2.3.3.2.1266</t>
  </si>
  <si>
    <t>2.3.3.2.1267</t>
  </si>
  <si>
    <t>2.3.3.2.1268</t>
  </si>
  <si>
    <t>2.3.3.2.1269</t>
  </si>
  <si>
    <t>2.3.3.2.1270</t>
  </si>
  <si>
    <t>2.3.3.2.1271</t>
  </si>
  <si>
    <t>2.3.3.2.1272</t>
  </si>
  <si>
    <t>2.3.3.2.1273</t>
  </si>
  <si>
    <t>2.3.3.2.1274</t>
  </si>
  <si>
    <t>2.3.3.2.1275</t>
  </si>
  <si>
    <t>2.3.3.2.1276</t>
  </si>
  <si>
    <t>2.3.3.2.1277</t>
  </si>
  <si>
    <t>2.3.3.2.1278</t>
  </si>
  <si>
    <t>2.3.3.2.1279</t>
  </si>
  <si>
    <t>2.3.3.2.1280</t>
  </si>
  <si>
    <t>2.3.3.2.1281</t>
  </si>
  <si>
    <t>2.3.3.2.1282</t>
  </si>
  <si>
    <t>2.3.3.2.1283</t>
  </si>
  <si>
    <t>2.3.3.2.1284</t>
  </si>
  <si>
    <t>2.3.3.2.1285</t>
  </si>
  <si>
    <t>2.3.3.2.1286</t>
  </si>
  <si>
    <t>2.3.3.2.1287</t>
  </si>
  <si>
    <t>2.3.3.2.1288</t>
  </si>
  <si>
    <t>2.3.3.2.1289</t>
  </si>
  <si>
    <t>2.3.3.2.1290</t>
  </si>
  <si>
    <t>2.3.3.2.1291</t>
  </si>
  <si>
    <t>2.3.3.2.1292</t>
  </si>
  <si>
    <t>2.3.3.2.1293</t>
  </si>
  <si>
    <t>2.3.3.2.1294</t>
  </si>
  <si>
    <t>2.3.3.2.1295</t>
  </si>
  <si>
    <t>2.3.3.2.1296</t>
  </si>
  <si>
    <t>2.3.3.2.1297</t>
  </si>
  <si>
    <t>2.3.3.2.1298</t>
  </si>
  <si>
    <t>2.3.3.2.1299</t>
  </si>
  <si>
    <t>2.3.3.2.1300</t>
  </si>
  <si>
    <t>2.3.3.2.1301</t>
  </si>
  <si>
    <t>2.3.3.2.1302</t>
  </si>
  <si>
    <t>2.3.3.2.1303</t>
  </si>
  <si>
    <t>2.3.3.2.1304</t>
  </si>
  <si>
    <t>2.3.3.2.1305</t>
  </si>
  <si>
    <t>2.3.3.2.1306</t>
  </si>
  <si>
    <t>2.3.3.2.1307</t>
  </si>
  <si>
    <t>2.3.3.2.1308</t>
  </si>
  <si>
    <t>2.3.3.2.1309</t>
  </si>
  <si>
    <t>2.3.3.2.1310</t>
  </si>
  <si>
    <t>2.3.3.2.1311</t>
  </si>
  <si>
    <t>2.3.3.2.1312</t>
  </si>
  <si>
    <t>2.3.3.2.1313</t>
  </si>
  <si>
    <t>2.3.3.2.1314</t>
  </si>
  <si>
    <t>2.3.3.2.1315</t>
  </si>
  <si>
    <t>2.3.3.2.1316</t>
  </si>
  <si>
    <t>2.3.3.2.1317</t>
  </si>
  <si>
    <t>2.3.3.2.1318</t>
  </si>
  <si>
    <t>2.3.3.2.1319</t>
  </si>
  <si>
    <t>2.3.3.2.1320</t>
  </si>
  <si>
    <t>2.3.3.2.1321</t>
  </si>
  <si>
    <t>2.3.3.2.1322</t>
  </si>
  <si>
    <t>2.3.3.2.1323</t>
  </si>
  <si>
    <t>2.3.3.2.1324</t>
  </si>
  <si>
    <t>2.3.3.2.1325</t>
  </si>
  <si>
    <t>2.3.3.2.1326</t>
  </si>
  <si>
    <t>2.3.3.2.1327</t>
  </si>
  <si>
    <t>2.3.3.2.1328</t>
  </si>
  <si>
    <t>2.3.3.2.1329</t>
  </si>
  <si>
    <t>2.3.3.2.1330</t>
  </si>
  <si>
    <t>2.3.3.2.1331</t>
  </si>
  <si>
    <t>2.3.3.2.1332</t>
  </si>
  <si>
    <t>2.3.3.2.1333</t>
  </si>
  <si>
    <t>2.3.3.2.1334</t>
  </si>
  <si>
    <t>2.3.3.2.1335</t>
  </si>
  <si>
    <t>2.3.3.2.1336</t>
  </si>
  <si>
    <t>2.3.3.2.1337</t>
  </si>
  <si>
    <t>2.3.3.2.1338</t>
  </si>
  <si>
    <t>2.3.3.2.1339</t>
  </si>
  <si>
    <t>2.3.3.2.1340</t>
  </si>
  <si>
    <t>2.3.3.2.1341</t>
  </si>
  <si>
    <t>2.3.3.2.1342</t>
  </si>
  <si>
    <t>2.3.3.2.1343</t>
  </si>
  <si>
    <t>2.3.3.2.1344</t>
  </si>
  <si>
    <t>2.3.3.2.1345</t>
  </si>
  <si>
    <t>2.3.3.2.1346</t>
  </si>
  <si>
    <t>2.3.3.2.1347</t>
  </si>
  <si>
    <t>2.3.3.2.1348</t>
  </si>
  <si>
    <t>2.3.3.2.1349</t>
  </si>
  <si>
    <t>2.3.3.2.1350</t>
  </si>
  <si>
    <t>2.3.3.2.1351</t>
  </si>
  <si>
    <t>2.3.3.2.1352</t>
  </si>
  <si>
    <t>2.3.3.2.1353</t>
  </si>
  <si>
    <t>2.3.3.2.1354</t>
  </si>
  <si>
    <t>2.3.3.2.1355</t>
  </si>
  <si>
    <t>2.3.3.2.1356</t>
  </si>
  <si>
    <t>2.3.3.2.1357</t>
  </si>
  <si>
    <t>2.3.3.2.1358</t>
  </si>
  <si>
    <t>2.3.3.2.1359</t>
  </si>
  <si>
    <t>2.3.3.2.1360</t>
  </si>
  <si>
    <t>2.3.3.2.1361</t>
  </si>
  <si>
    <t>2.3.3.2.1362</t>
  </si>
  <si>
    <t>2.3.3.2.1363</t>
  </si>
  <si>
    <t>2.3.3.2.1364</t>
  </si>
  <si>
    <t>2.3.3.2.1365</t>
  </si>
  <si>
    <t>2.3.3.2.1366</t>
  </si>
  <si>
    <t>2.3.3.2.1367</t>
  </si>
  <si>
    <t>2.3.3.2.1368</t>
  </si>
  <si>
    <t>2.3.3.2.1369</t>
  </si>
  <si>
    <t>2.3.3.2.1370</t>
  </si>
  <si>
    <t>2.3.3.2.1371</t>
  </si>
  <si>
    <t>2.3.3.2.1372</t>
  </si>
  <si>
    <t>2.3.3.2.1373</t>
  </si>
  <si>
    <t>2.3.3.2.1374</t>
  </si>
  <si>
    <t>2.3.3.2.1375</t>
  </si>
  <si>
    <t>2.3.3.2.1376</t>
  </si>
  <si>
    <t>2.3.3.2.1377</t>
  </si>
  <si>
    <t>2.3.3.2.1378</t>
  </si>
  <si>
    <t>2.3.3.2.1379</t>
  </si>
  <si>
    <t>2.3.3.2.1380</t>
  </si>
  <si>
    <t>2.3.3.2.1381</t>
  </si>
  <si>
    <t>2.3.3.2.1382</t>
  </si>
  <si>
    <t>2.3.3.2.1383</t>
  </si>
  <si>
    <t>2.3.3.2.1384</t>
  </si>
  <si>
    <t>2.3.3.2.1385</t>
  </si>
  <si>
    <t>2.3.3.2.1386</t>
  </si>
  <si>
    <t>2.3.3.2.1387</t>
  </si>
  <si>
    <t>2.3.3.2.1388</t>
  </si>
  <si>
    <t>2.3.3.2.1389</t>
  </si>
  <si>
    <t>2.3.3.2.1390</t>
  </si>
  <si>
    <t>2.3.3.2.1391</t>
  </si>
  <si>
    <t>2.3.3.2.1392</t>
  </si>
  <si>
    <t>2.3.3.2.1393</t>
  </si>
  <si>
    <t>2.3.3.2.1394</t>
  </si>
  <si>
    <t>2.3.3.2.1395</t>
  </si>
  <si>
    <t>2.3.3.2.1396</t>
  </si>
  <si>
    <t>2.3.3.2.1397</t>
  </si>
  <si>
    <t>2.3.3.2.1398</t>
  </si>
  <si>
    <t>2.3.3.2.1399</t>
  </si>
  <si>
    <t>2.3.3.2.1400</t>
  </si>
  <si>
    <t>2.3.3.2.1401</t>
  </si>
  <si>
    <t>2.3.3.2.1402</t>
  </si>
  <si>
    <t>2.3.3.2.1403</t>
  </si>
  <si>
    <t>2.3.3.2.1404</t>
  </si>
  <si>
    <t>2.3.3.2.1405</t>
  </si>
  <si>
    <t>2.3.3.2.1406</t>
  </si>
  <si>
    <t>2.3.3.2.1407</t>
  </si>
  <si>
    <t>2.3.3.2.1408</t>
  </si>
  <si>
    <t>2.3.3.2.1409</t>
  </si>
  <si>
    <t>2.3.3.2.1410</t>
  </si>
  <si>
    <t>2.3.3.2.1411</t>
  </si>
  <si>
    <t>2.3.3.2.1412</t>
  </si>
  <si>
    <t>2.3.3.2.1413</t>
  </si>
  <si>
    <t>2.3.3.2.1414</t>
  </si>
  <si>
    <t>2.3.3.2.1415</t>
  </si>
  <si>
    <t>2.3.3.2.1416</t>
  </si>
  <si>
    <t>2.3.3.2.1417</t>
  </si>
  <si>
    <t>2.3.3.2.1418</t>
  </si>
  <si>
    <t>2.3.3.2.1419</t>
  </si>
  <si>
    <t>2.3.3.2.1420</t>
  </si>
  <si>
    <t>2.3.3.2.1421</t>
  </si>
  <si>
    <t>2.3.3.2.1422</t>
  </si>
  <si>
    <t>2.3.3.2.1423</t>
  </si>
  <si>
    <t>2.3.3.2.1424</t>
  </si>
  <si>
    <t>2.3.3.2.1425</t>
  </si>
  <si>
    <t>2.3.3.2.1426</t>
  </si>
  <si>
    <t>2.3.3.2.1427</t>
  </si>
  <si>
    <t>2.3.3.2.1428</t>
  </si>
  <si>
    <t>2.3.3.2.1429</t>
  </si>
  <si>
    <t>2.3.3.2.1430</t>
  </si>
  <si>
    <t>2.3.3.2.1431</t>
  </si>
  <si>
    <t>2.3.3.2.1432</t>
  </si>
  <si>
    <t>2.3.3.2.1433</t>
  </si>
  <si>
    <t>2.3.3.2.1434</t>
  </si>
  <si>
    <t>2.3.3.2.1435</t>
  </si>
  <si>
    <t>2.3.3.2.1436</t>
  </si>
  <si>
    <t>2.3.3.2.1437</t>
  </si>
  <si>
    <t>2.3.3.2.1438</t>
  </si>
  <si>
    <t>2.3.3.2.1439</t>
  </si>
  <si>
    <t>2.3.3.2.1440</t>
  </si>
  <si>
    <t>2.3.3.2.1441</t>
  </si>
  <si>
    <t>2.3.3.2.1442</t>
  </si>
  <si>
    <t>2.3.3.2.1443</t>
  </si>
  <si>
    <t>2.3.3.2.1444</t>
  </si>
  <si>
    <t>2.3.3.2.1445</t>
  </si>
  <si>
    <t>2.3.3.2.1446</t>
  </si>
  <si>
    <t>2.3.3.2.1447</t>
  </si>
  <si>
    <t>2.3.3.2.1448</t>
  </si>
  <si>
    <t>2.3.3.2.1449</t>
  </si>
  <si>
    <t>2.3.3.2.1450</t>
  </si>
  <si>
    <t>2.3.3.2.1451</t>
  </si>
  <si>
    <t>2.3.3.2.1452</t>
  </si>
  <si>
    <t>2.3.3.2.1453</t>
  </si>
  <si>
    <t>2.3.3.2.1454</t>
  </si>
  <si>
    <t>2.3.3.2.1455</t>
  </si>
  <si>
    <t>2.3.3.2.1456</t>
  </si>
  <si>
    <t>2.3.3.2.1457</t>
  </si>
  <si>
    <t>2.3.3.2.1458</t>
  </si>
  <si>
    <t>2.3.3.2.1459</t>
  </si>
  <si>
    <t>2.3.3.2.1460</t>
  </si>
  <si>
    <t>2.3.3.2.1461</t>
  </si>
  <si>
    <t>2.3.3.2.1462</t>
  </si>
  <si>
    <t>2.3.3.2.1463</t>
  </si>
  <si>
    <t>2.3.3.2.1464</t>
  </si>
  <si>
    <t>2.3.3.2.1465</t>
  </si>
  <si>
    <t>2.3.3.2.1466</t>
  </si>
  <si>
    <t>2.3.3.2.1467</t>
  </si>
  <si>
    <t>2.3.3.2.1468</t>
  </si>
  <si>
    <t>2.3.3.2.1469</t>
  </si>
  <si>
    <t>2.3.3.2.1470</t>
  </si>
  <si>
    <t>2.3.3.2.1471</t>
  </si>
  <si>
    <t>2.3.3.2.1472</t>
  </si>
  <si>
    <t>2.3.3.2.1473</t>
  </si>
  <si>
    <t>2.3.3.2.1474</t>
  </si>
  <si>
    <t>2.3.3.2.1475</t>
  </si>
  <si>
    <t>2.3.3.2.1476</t>
  </si>
  <si>
    <t>2.3.3.2.1477</t>
  </si>
  <si>
    <t>2.3.3.2.1478</t>
  </si>
  <si>
    <t>2.3.3.2.1479</t>
  </si>
  <si>
    <t>2.3.3.2.1480</t>
  </si>
  <si>
    <t>2.3.3.2.1481</t>
  </si>
  <si>
    <t>2.3.3.2.1482</t>
  </si>
  <si>
    <t>2.3.3.2.1483</t>
  </si>
  <si>
    <t>2.3.3.2.1484</t>
  </si>
  <si>
    <t>2.3.3.2.1485</t>
  </si>
  <si>
    <t>2.3.3.2.1486</t>
  </si>
  <si>
    <t>2.3.3.2.1487</t>
  </si>
  <si>
    <t>2.3.3.2.1488</t>
  </si>
  <si>
    <t>2.3.3.2.1489</t>
  </si>
  <si>
    <t>2.3.3.2.1490</t>
  </si>
  <si>
    <t>2.3.3.2.1491</t>
  </si>
  <si>
    <t>2.3.3.2.1492</t>
  </si>
  <si>
    <t>2.3.3.2.1493</t>
  </si>
  <si>
    <t>2.3.3.2.1494</t>
  </si>
  <si>
    <t>2.3.3.2.1495</t>
  </si>
  <si>
    <t>2.3.3.2.1496</t>
  </si>
  <si>
    <t>2.3.3.2.1497</t>
  </si>
  <si>
    <t>2.3.3.2.1498</t>
  </si>
  <si>
    <t>2.3.3.2.1499</t>
  </si>
  <si>
    <t>2.3.3.2.1500</t>
  </si>
  <si>
    <t>2.3.3.2.1501</t>
  </si>
  <si>
    <t>2.3.3.2.1502</t>
  </si>
  <si>
    <t>2.3.3.2.1503</t>
  </si>
  <si>
    <t>2.3.3.2.1504</t>
  </si>
  <si>
    <t>2.3.3.2.1505</t>
  </si>
  <si>
    <t>2.3.3.2.1506</t>
  </si>
  <si>
    <t>2.3.3.2.1507</t>
  </si>
  <si>
    <t>2.3.3.2.1508</t>
  </si>
  <si>
    <t>2.3.3.2.1509</t>
  </si>
  <si>
    <t>2.3.3.2.1510</t>
  </si>
  <si>
    <t>2.3.3.2.1511</t>
  </si>
  <si>
    <t>2.3.3.2.1512</t>
  </si>
  <si>
    <t>2.3.3.2.1513</t>
  </si>
  <si>
    <t>2.3.3.2.1514</t>
  </si>
  <si>
    <t>2.3.3.2.1515</t>
  </si>
  <si>
    <t>2.3.3.2.1516</t>
  </si>
  <si>
    <t>2.3.3.2.1517</t>
  </si>
  <si>
    <t>2.3.3.2.1518</t>
  </si>
  <si>
    <t>2.3.3.2.1519</t>
  </si>
  <si>
    <t>2.3.3.2.1520</t>
  </si>
  <si>
    <t>2.3.3.2.1521</t>
  </si>
  <si>
    <t>2.3.3.2.1522</t>
  </si>
  <si>
    <t>2.3.3.2.1523</t>
  </si>
  <si>
    <t>2.3.3.2.1524</t>
  </si>
  <si>
    <t>2.3.3.2.1525</t>
  </si>
  <si>
    <t>2.3.3.2.1526</t>
  </si>
  <si>
    <t>2.3.3.2.1527</t>
  </si>
  <si>
    <t>2.3.3.2.1528</t>
  </si>
  <si>
    <t>2.3.3.2.1529</t>
  </si>
  <si>
    <t>2.3.3.2.1530</t>
  </si>
  <si>
    <t>2.3.3.2.1531</t>
  </si>
  <si>
    <t>2.3.3.2.1532</t>
  </si>
  <si>
    <t>2.3.3.2.1533</t>
  </si>
  <si>
    <t>2.3.3.2.1534</t>
  </si>
  <si>
    <t>2.3.3.2.1535</t>
  </si>
  <si>
    <t>2.3.3.2.1536</t>
  </si>
  <si>
    <t>2.3.3.2.1537</t>
  </si>
  <si>
    <t>2.3.3.2.1538</t>
  </si>
  <si>
    <t>2.3.3.2.1539</t>
  </si>
  <si>
    <t>2.3.3.2.1540</t>
  </si>
  <si>
    <t>2.3.3.2.1541</t>
  </si>
  <si>
    <t>2.3.3.2.1542</t>
  </si>
  <si>
    <t>2.3.3.2.1543</t>
  </si>
  <si>
    <t>2.3.3.2.1544</t>
  </si>
  <si>
    <t>2.3.3.2.1545</t>
  </si>
  <si>
    <t>2.3.3.2.1546</t>
  </si>
  <si>
    <t>2.3.3.2.1547</t>
  </si>
  <si>
    <t>2.3.3.2.1548</t>
  </si>
  <si>
    <t>2.3.3.2.1549</t>
  </si>
  <si>
    <t>2.3.3.2.1550</t>
  </si>
  <si>
    <t>2.3.3.2.1551</t>
  </si>
  <si>
    <t>2.3.3.2.1552</t>
  </si>
  <si>
    <t>2.3.3.2.1553</t>
  </si>
  <si>
    <t>2.3.3.2.1554</t>
  </si>
  <si>
    <t>2.3.3.2.1555</t>
  </si>
  <si>
    <t>2.3.3.2.1556</t>
  </si>
  <si>
    <t>2.3.3.2.1557</t>
  </si>
  <si>
    <t>2.3.3.2.1558</t>
  </si>
  <si>
    <t>2.3.3.2.1559</t>
  </si>
  <si>
    <t>2.3.3.2.1560</t>
  </si>
  <si>
    <t>2.3.3.2.1561</t>
  </si>
  <si>
    <t>2.3.3.2.1562</t>
  </si>
  <si>
    <t>2.3.3.2.1563</t>
  </si>
  <si>
    <t>2.3.3.2.1564</t>
  </si>
  <si>
    <t>2.3.3.2.1565</t>
  </si>
  <si>
    <t>2.3.3.2.1566</t>
  </si>
  <si>
    <t>2.3.3.2.1567</t>
  </si>
  <si>
    <t>2.3.3.2.1568</t>
  </si>
  <si>
    <t>2.3.3.2.1569</t>
  </si>
  <si>
    <t>2.3.3.2.1570</t>
  </si>
  <si>
    <t>2.3.3.2.1571</t>
  </si>
  <si>
    <t>2.3.3.2.1572</t>
  </si>
  <si>
    <t>2.3.3.2.1573</t>
  </si>
  <si>
    <t>2.3.3.2.1574</t>
  </si>
  <si>
    <t>2.3.3.2.1575</t>
  </si>
  <si>
    <t>2.3.3.2.1576</t>
  </si>
  <si>
    <t>2.3.3.2.1577</t>
  </si>
  <si>
    <t>2.3.3.2.1578</t>
  </si>
  <si>
    <t>2.3.3.2.1579</t>
  </si>
  <si>
    <t>2.3.3.2.1580</t>
  </si>
  <si>
    <t>2.3.3.2.1581</t>
  </si>
  <si>
    <t>2.3.3.2.1582</t>
  </si>
  <si>
    <t>2.3.3.2.1583</t>
  </si>
  <si>
    <t>2.3.3.2.1584</t>
  </si>
  <si>
    <t>2.3.3.2.1585</t>
  </si>
  <si>
    <t>2.3.3.2.1586</t>
  </si>
  <si>
    <t>2.3.3.2.1587</t>
  </si>
  <si>
    <t>2.3.3.2.1588</t>
  </si>
  <si>
    <t>2.3.3.2.1589</t>
  </si>
  <si>
    <t>2.3.3.2.1590</t>
  </si>
  <si>
    <t>2.3.3.2.1591</t>
  </si>
  <si>
    <t>2.3.3.2.1592</t>
  </si>
  <si>
    <t>2.3.3.2.1593</t>
  </si>
  <si>
    <t>2.3.3.2.1594</t>
  </si>
  <si>
    <t>2.3.3.2.1595</t>
  </si>
  <si>
    <t>2.3.3.2.1596</t>
  </si>
  <si>
    <t>2.3.3.2.1597</t>
  </si>
  <si>
    <t>2.3.3.2.1598</t>
  </si>
  <si>
    <t>2.3.3.2.1599</t>
  </si>
  <si>
    <t>2.3.3.2.1600</t>
  </si>
  <si>
    <t>2.3.3.2.1601</t>
  </si>
  <si>
    <t>2.3.3.2.1602</t>
  </si>
  <si>
    <t>2.3.3.2.1603</t>
  </si>
  <si>
    <t>2.3.3.2.1604</t>
  </si>
  <si>
    <t>2.3.3.2.1605</t>
  </si>
  <si>
    <t>2.3.3.2.1606</t>
  </si>
  <si>
    <t>2.3.3.2.1607</t>
  </si>
  <si>
    <t>2.3.3.2.1608</t>
  </si>
  <si>
    <t>2.3.3.2.1609</t>
  </si>
  <si>
    <t>2.3.3.2.1610</t>
  </si>
  <si>
    <t>2.3.3.2.1612</t>
  </si>
  <si>
    <t>2.3.3.2.1613</t>
  </si>
  <si>
    <t>2.3.3.2.1614</t>
  </si>
  <si>
    <t>2.3.3.2.1615</t>
  </si>
  <si>
    <t>2.3.3.2.1616</t>
  </si>
  <si>
    <t>2.3.3.2.1617</t>
  </si>
  <si>
    <t>2.3.3.2.1618</t>
  </si>
  <si>
    <t>2.3.3.2.1619</t>
  </si>
  <si>
    <t>2.3.3.2.1620</t>
  </si>
  <si>
    <t>2.3.3.2.1621</t>
  </si>
  <si>
    <t>2.3.3.2.1622</t>
  </si>
  <si>
    <t>2.3.3.2.1623</t>
  </si>
  <si>
    <t>2.3.3.2.1624</t>
  </si>
  <si>
    <t>2.3.3.2.1625</t>
  </si>
  <si>
    <t>2.3.3.2.1626</t>
  </si>
  <si>
    <t>2.3.3.2.1627</t>
  </si>
  <si>
    <t>2.3.3.2.1628</t>
  </si>
  <si>
    <t>2.3.3.2.1629</t>
  </si>
  <si>
    <t>2.3.3.2.1630</t>
  </si>
  <si>
    <t>2.3.3.2.1631</t>
  </si>
  <si>
    <t>2.3.3.2.1632</t>
  </si>
  <si>
    <t>2.3.3.2.1633</t>
  </si>
  <si>
    <t>2.3.3.2.1634</t>
  </si>
  <si>
    <t>2.3.3.2.1635</t>
  </si>
  <si>
    <t>2.3.3.2.1636</t>
  </si>
  <si>
    <t>2.3.3.2.1637</t>
  </si>
  <si>
    <t>2.3.3.2.1638</t>
  </si>
  <si>
    <t>2.3.3.2.1639</t>
  </si>
  <si>
    <t>2.3.3.2.1640</t>
  </si>
  <si>
    <t>2.3.3.2.1641</t>
  </si>
  <si>
    <t>2.3.3.2.1642</t>
  </si>
  <si>
    <t>2.3.3.2.1643</t>
  </si>
  <si>
    <t>2.3.3.2.1644</t>
  </si>
  <si>
    <t>2.3.3.2.1645</t>
  </si>
  <si>
    <t>2.3.3.2.1646</t>
  </si>
  <si>
    <t>2.3.3.2.1647</t>
  </si>
  <si>
    <t>2.3.3.2.1648</t>
  </si>
  <si>
    <t>2.3.3.2.1649</t>
  </si>
  <si>
    <t>2.3.3.2.1650</t>
  </si>
  <si>
    <t>2.3.3.2.1651</t>
  </si>
  <si>
    <t>2.3.3.2.1652</t>
  </si>
  <si>
    <t>2.3.3.2.1653</t>
  </si>
  <si>
    <t>2.3.3.2.1654</t>
  </si>
  <si>
    <t>2.3.3.2.1655</t>
  </si>
  <si>
    <t>2.3.3.2.1656</t>
  </si>
  <si>
    <t>2.3.3.2.1657</t>
  </si>
  <si>
    <t>2.3.3.2.1658</t>
  </si>
  <si>
    <t>2.3.3.2.1659</t>
  </si>
  <si>
    <t>2.3.3.2.1660</t>
  </si>
  <si>
    <t>2.3.3.2.1661</t>
  </si>
  <si>
    <t>2.3.3.2.1662</t>
  </si>
  <si>
    <t>2.3.3.2.1663</t>
  </si>
  <si>
    <t>2.3.3.2.1664</t>
  </si>
  <si>
    <t>2.3.3.2.1665</t>
  </si>
  <si>
    <t>2.3.3.2.1666</t>
  </si>
  <si>
    <t>2.3.3.2.1667</t>
  </si>
  <si>
    <t>2.3.3.2.1668</t>
  </si>
  <si>
    <t>2.3.3.2.1669</t>
  </si>
  <si>
    <t>2.3.3.2.1670</t>
  </si>
  <si>
    <t>2.3.3.2.1671</t>
  </si>
  <si>
    <t>2.3.3.2.1672</t>
  </si>
  <si>
    <t>2.3.3.2.1673</t>
  </si>
  <si>
    <t>2.3.3.2.1674</t>
  </si>
  <si>
    <t>2.3.3.2.1675</t>
  </si>
  <si>
    <t>2.3.3.2.1676</t>
  </si>
  <si>
    <t>2.3.3.2.1677</t>
  </si>
  <si>
    <t>2.3.3.2.1678</t>
  </si>
  <si>
    <t>2.3.3.2.1679</t>
  </si>
  <si>
    <t>2.3.3.2.1680</t>
  </si>
  <si>
    <t>2.3.3.2.1681</t>
  </si>
  <si>
    <t>2.3.3.2.1682</t>
  </si>
  <si>
    <t>2.3.3.2.1683</t>
  </si>
  <si>
    <t>2.3.3.2.1684</t>
  </si>
  <si>
    <t>2.3.3.2.1685</t>
  </si>
  <si>
    <t>2.3.3.2.1686</t>
  </si>
  <si>
    <t>2.3.3.2.1687</t>
  </si>
  <si>
    <t>2.3.3.2.1688</t>
  </si>
  <si>
    <t>2.3.3.2.1689</t>
  </si>
  <si>
    <t>2.3.3.2.1690</t>
  </si>
  <si>
    <t>2.3.3.2.1691</t>
  </si>
  <si>
    <t>2.3.3.2.1692</t>
  </si>
  <si>
    <t>2.3.3.2.1693</t>
  </si>
  <si>
    <t>2.3.3.2.1694</t>
  </si>
  <si>
    <t>2.3.3.2.1695</t>
  </si>
  <si>
    <t>2.3.3.2.1696</t>
  </si>
  <si>
    <t>2.3.3.2.1697</t>
  </si>
  <si>
    <t>2.3.3.2.1698</t>
  </si>
  <si>
    <t>Código DGCP</t>
  </si>
  <si>
    <t xml:space="preserve">Valor
Existencia
AGOSTO
RD$ </t>
  </si>
  <si>
    <t>Entrada/Ajustes 
SEPTIEMBRE</t>
  </si>
  <si>
    <t>Valor Entrada/Ajustes
SEPTIEMBRE
RD$</t>
  </si>
  <si>
    <t xml:space="preserve">Salida/Ajustes 
SEPTIEMBRE
</t>
  </si>
  <si>
    <t>Valor 
Salida/Ajustes
SEPTIEMBRE
RD$</t>
  </si>
  <si>
    <t>Descargo Articulos SEPTIEMBRE</t>
  </si>
  <si>
    <t>Valor Descargo 
SEPTIEMBRE
RD$</t>
  </si>
  <si>
    <t>Existencia SEPTIEMBRE</t>
  </si>
  <si>
    <t xml:space="preserve"> Valor 
Existencia 
SEPTIEMBRE
RD$ </t>
  </si>
  <si>
    <t xml:space="preserve">FUNDAS NEGRAS 18 GALONES 100/1 FARDO.CALIBRE 150 </t>
  </si>
  <si>
    <t>TOALLA DE TELA MICROFIBRA DE POLYESTER 16X16'' COLOR AMARILLO</t>
  </si>
  <si>
    <t>PINTURA ESMALTE INDUSTRIAL-GRIS PLATA 65</t>
  </si>
  <si>
    <t>PINTURA - SELLADOR LANCO IMPERMEABLE ACRILICO ELASTOMETRICO DE PAREDES - PRIMER BLANCO-AS210</t>
  </si>
  <si>
    <t xml:space="preserve">FLUXOMETRO PARA ORINAL  EN ACERO INOXIDABLE </t>
  </si>
  <si>
    <t>MACHETES 22 PULG</t>
  </si>
  <si>
    <t xml:space="preserve">JUEGO DE DESTORNILLADOR ESTRIAS-PLANO 10PCS DIFERENTES TAMAÑOS </t>
  </si>
  <si>
    <t>INVERSOR DE 1,5 KILOS</t>
  </si>
  <si>
    <t>INVERSOR DE 2,5 KILOS</t>
  </si>
  <si>
    <t>INVERSOR 3 KILOS</t>
  </si>
  <si>
    <t>CABLE DE GOMA 14/2 AWG - 2x(2.5 mm2) - NEGRO</t>
  </si>
  <si>
    <t>CABLE DE GOMA 12/3 AWG - 3x(4.0 mm2) - NEGRO</t>
  </si>
  <si>
    <t>CABLE DE GOMA 6/3 AWG - 3x(16 mm2) - NEGRO</t>
  </si>
  <si>
    <t xml:space="preserve">SENSOR DE VALVULA FLUXOMETRO PARA INODORO </t>
  </si>
  <si>
    <t>CABLE DE GOMA 10/3 AWG - 3x(6.0 mm2) - NEGRO</t>
  </si>
  <si>
    <t>CABLE DE GOMA 14/4 STD (Real 4 x 1.5mm2 = #16/4 AWG) - NEGRO</t>
  </si>
  <si>
    <t>EXTENSION ELECTRICA CON CABLE CALIBRE #12 AWG 20 AMP. Y 3 SALIDAS 30 MTS (100 pies)</t>
  </si>
  <si>
    <t>EXTENSION ELECTRICA CON CABLE CALIBRE #12 AWG, 20 AMP. Y 3 SALIDAS 15 MTS (50 pies)</t>
  </si>
  <si>
    <t>PINTURA CANO ESMALTE INDUSTRIAL- BLANCO 00</t>
  </si>
  <si>
    <t>TANQUE DE PRESION INTERIOR FIBRA DE VIDRIO (120 GAL)</t>
  </si>
  <si>
    <t>CANDADO (50 MM)-BRONCE</t>
  </si>
  <si>
    <t>PIN /CLAVOS CON ARANDELA 1-1/4 - SHEETROCK (CAJA: 100/1)</t>
  </si>
  <si>
    <t>TORNILLO P/PLANCHA #6 1-1/4 - SHEETROCK (CAJA: 100/1)</t>
  </si>
  <si>
    <t>TORNILLO P/ESTRUCTURA #7 7/16LB-SHEETROCK (CAJA: 100/1)</t>
  </si>
  <si>
    <t>SEPARADORES DE LIBROS PERSONALIZADOS</t>
  </si>
  <si>
    <t>LIBRETAS ECOLOGICAS PERSONALIZADAS</t>
  </si>
  <si>
    <t xml:space="preserve">PODIUM DE PVC  12MM BLANCO CON TOPE DE ACRILICO 42X24X18 PULG MOD:P0008 + LOGO INCLUIDO </t>
  </si>
  <si>
    <t xml:space="preserve">MANTELES TIPO LICRAS AZUL ROYAL PARA MESA DE 72¨ </t>
  </si>
  <si>
    <t xml:space="preserve">MANTELES AZUL ROYAL CON BAMBALINAS PARA MESA DE 56¨ </t>
  </si>
  <si>
    <t xml:space="preserve">T-SHIRT DEPORTIVO EN TELA DRY FIT, ARTE SEGÚN EL DISEÑO ANEXO </t>
  </si>
  <si>
    <t xml:space="preserve">
ROLLO DE CABLE UTP NEXXT, CAT6, 1000 PIES, 23 AWG, 100% COBRE, CHAQUETA TIPO CM, 4 PARES, 250HZ, GRIS.
GARANTIA O MES EN: REVISE SU MERCANCIA (NO GARANTIA)
</t>
  </si>
  <si>
    <t>CABLE DE GOMA 8/3 AWG - 3x(10 mm2) - NEGRO</t>
  </si>
  <si>
    <t>IMPRESIÓN DE LIBRO APORTE CULTURALES DE LA COMUNIDAD JAPONESA RADICADA EN DAJABON</t>
  </si>
  <si>
    <t>GAFETES PERSONALIZADOS</t>
  </si>
  <si>
    <t>PROGRAMA FERIA INTERNACIONAL DEL LIBRO-CATALOGO</t>
  </si>
  <si>
    <t>ROLLO HILO REDONDO P/TRIMMER (DESBROZADORA) (DIAM. 2.74MM = 0.105 PULG / 224 M = 735 PIES) - ROJO</t>
  </si>
  <si>
    <t>CONECTOR MECANICO DE BRONCE DE 2/0.</t>
  </si>
  <si>
    <t>HABLADORES PERSONALIZADOS</t>
  </si>
  <si>
    <t>SILLA PLASTICA ENTERA SIN BRAZO - BLANCA</t>
  </si>
  <si>
    <t>ENLATE MADERA 1 X 4 X 12</t>
  </si>
  <si>
    <t>AZADA DE JARDIN CON MANGO 48´´</t>
  </si>
  <si>
    <t>BATERIA LHT G24R-500</t>
  </si>
  <si>
    <t>BATERIA LTH H27R810 HI-TEC</t>
  </si>
  <si>
    <t xml:space="preserve">TSHIRTS BLANCO DRY FIT DTF PERSONALIZADO </t>
  </si>
  <si>
    <t xml:space="preserve">PINTURA - SELLADOR LANCO DE TECHO SILICONIZER </t>
  </si>
  <si>
    <t>TALONARIO DEL FORMULARIO TRAMITES DE COMUNICACIONES,CON 50 PAGINAS A FULL COLOR, TAMAÑO 5,5 X 8,5 PULGADAS</t>
  </si>
  <si>
    <t>LIBRO: CIUDAD TRUJILLO 3000DC</t>
  </si>
  <si>
    <t>CARBONCILLO (CAJA: 12/1)</t>
  </si>
  <si>
    <t>PINTURA TROPICAL PLUS ESMALTE EPOXICA - ROJO LADRILLO</t>
  </si>
  <si>
    <t xml:space="preserve">TALONARIO DE COMPROBANTE, PRENUMERADOS A PARTIR DEL 2501, CON 50 PAGINAS A FULL COLOR, TAMAÑO 5.5 X 8.5 PULGADAS </t>
  </si>
  <si>
    <t>CAJA PLASTICA NEGRA-TAPA AMARILLA (29.12" X 20.5"X 15")</t>
  </si>
  <si>
    <t xml:space="preserve">LIBRO: EL FABULADOR </t>
  </si>
  <si>
    <t>LIBRO: ANTES QUE LO DIGAS</t>
  </si>
  <si>
    <t xml:space="preserve">LIBRO: LA PRADERA EN SU JUEGO DE ARBOLES DESPIERTOS </t>
  </si>
  <si>
    <t xml:space="preserve">LIBRO: 13 CUENTOS SUPERSTICIOSOS DEL SUR </t>
  </si>
  <si>
    <t xml:space="preserve">LIBRO: ESCULPIR LA NIEBLA, ANTOLOGIA POETICA PERSONAL </t>
  </si>
  <si>
    <t xml:space="preserve">LIBRO: MIEL Y ACIBAR </t>
  </si>
  <si>
    <t xml:space="preserve">LIBRO: METAFORAS DEL TIEMPO ENSAYOS SELECTOS </t>
  </si>
  <si>
    <t>2.3.6.2.02</t>
  </si>
  <si>
    <t>CONECTOR UF 3/8" METALICO</t>
  </si>
  <si>
    <t>EXTENSION ELECTRICA DE 25 PIES</t>
  </si>
  <si>
    <t xml:space="preserve">INVITACIONES BLANCO MATE LETRAS EN RELIEVE FULL COLOR SOBRE 6X9 MATERIAL AZUL </t>
  </si>
  <si>
    <t>LIBRO: DEL CIBAO REAL AL CIBAO DE BOSCH</t>
  </si>
  <si>
    <t>CEMENTO GRIS TITAN 94 LB</t>
  </si>
  <si>
    <t xml:space="preserve">PINTURA TROPICAL NEGRO MATE </t>
  </si>
  <si>
    <t>PULSADOR TEMPORIZADO PARA ORINAL</t>
  </si>
  <si>
    <t xml:space="preserve">KIT DE VALVULA PARA INODORO </t>
  </si>
  <si>
    <t xml:space="preserve">CONTADOR DE AGUA 2¨ </t>
  </si>
  <si>
    <t>ADAPTADOR HEMBRA 2¨</t>
  </si>
  <si>
    <t xml:space="preserve">CODO 2¨ X 90 PVC </t>
  </si>
  <si>
    <t>ADAPTADOR MACHO 2¨</t>
  </si>
  <si>
    <t>UNION UNIVERSAL 2¨ PVC</t>
  </si>
  <si>
    <t>CAJA PARA INSPECCION SIN TAPA DE 4¨</t>
  </si>
  <si>
    <t xml:space="preserve">BANDEJA PARA PINTAR </t>
  </si>
  <si>
    <t xml:space="preserve">SOPORTE PARA BROCHA </t>
  </si>
  <si>
    <t>BROCHA 6 PULGADAS</t>
  </si>
  <si>
    <t xml:space="preserve"> IM</t>
  </si>
  <si>
    <t>PINCEL ROMA PUNTA PLANA #8</t>
  </si>
  <si>
    <t>PINCEL ROMA PUNTA PLANA #10</t>
  </si>
  <si>
    <t>PINCEL ROMA PUNTA PLANA #12</t>
  </si>
  <si>
    <t xml:space="preserve">DISPENSADOR DE SALSA TRANSPARENTE GRANDE </t>
  </si>
  <si>
    <t>CUBETA VACIA PLASTICA C/TAPA (5GAL 19L)</t>
  </si>
  <si>
    <t xml:space="preserve">PINTURA SPRAY ESMALTE ACRILICO BLANCO </t>
  </si>
  <si>
    <t>TIJERA DE COSTURA #7</t>
  </si>
  <si>
    <t>2.3.1.3.03</t>
  </si>
  <si>
    <t xml:space="preserve">PALMAS ARECAS </t>
  </si>
  <si>
    <t>VASOS TERMO ENVASE FOAM 12 OZ</t>
  </si>
  <si>
    <t>TRAJE OVEROL PARA LIQUIDOS TALLA L</t>
  </si>
  <si>
    <t>TRAJE OVEROL PARA LIQUIDOS TALLA XL</t>
  </si>
  <si>
    <t>HUACAL LECHERO 33*33*27</t>
  </si>
  <si>
    <t xml:space="preserve">CUCHILLA STANLEY PLASTICA </t>
  </si>
  <si>
    <t>LIBRO: HISTORIA DE LA FRONTERA DOMINICO-HAITIANA</t>
  </si>
  <si>
    <t xml:space="preserve">CABLE HDMI AGILER 50 PIES NEGRO </t>
  </si>
  <si>
    <t xml:space="preserve">CABLE HDMI AGILER 25 PIES NEGRO </t>
  </si>
  <si>
    <t xml:space="preserve">CABLE HDMI AGILER 10 PIES NEGRO </t>
  </si>
  <si>
    <t>SWITCH 16 PUERTOS TP-LINK.16 PUERTOS POE 10/100 MBPS RJ45, 2 PUERTOS</t>
  </si>
  <si>
    <t>PATCH CABLE NEXXT CAT6 3FT GRIS</t>
  </si>
  <si>
    <t>PATCH CABLE NEXXT CAT6 7FT GRIS</t>
  </si>
  <si>
    <t>CONECTOR RJ45 NEXXT PARA RED CAT5 30U</t>
  </si>
  <si>
    <t>CAJA DE HERRAMIENTAS NEXXT PARA REDES</t>
  </si>
  <si>
    <t xml:space="preserve">TRANSPORTE </t>
  </si>
  <si>
    <t>CASCOS NEGROS DE PROTECCION ZR-1</t>
  </si>
  <si>
    <t xml:space="preserve">CANALETA DE PISO DE 7 PIES 1 ¨ 1/2 </t>
  </si>
  <si>
    <t>CINTA DE SHEETROCK</t>
  </si>
  <si>
    <t xml:space="preserve">CREMA BRILLA METAL </t>
  </si>
  <si>
    <t xml:space="preserve">CREMA PULIDORA DE METALES CROMO </t>
  </si>
  <si>
    <t>MASILLA CANO PANEL JOINT COMPOUND - ULTRA BLANCO</t>
  </si>
  <si>
    <t>PINTURA - SELLADOR POPULAR IMPERMEABLE DE TECHO SILICONIZER-6500</t>
  </si>
  <si>
    <t xml:space="preserve">PINTURA - SELLADOR KING BLOCKSEAL DE TECHO </t>
  </si>
  <si>
    <t>PINTURA - SELLADOR POPULAR URETANIZADO</t>
  </si>
  <si>
    <t>PINTURA TROPICAL CONTRACTOR ACRILICA MATE  - NEGRO -53</t>
  </si>
  <si>
    <t>AIRE ACONDICIONADO TIPO SPLIT DE 18,000 BTU</t>
  </si>
  <si>
    <t>CORTINA DE AIRE C/CONTROL REMOTO, (115V,  3 PIES)</t>
  </si>
  <si>
    <t>CONDENSADOR AIRE ACONDICIONADO INVERTER 5 TON, 60,000 BTU, 220V, 1, 60HZ , TRIFASICO</t>
  </si>
  <si>
    <t>PINTURA CANO SEMIGLOS - BLANCO 00</t>
  </si>
  <si>
    <t>CANALETA BLANCA DE PARED CON ADHESIVO 1" 1/4"</t>
  </si>
  <si>
    <t xml:space="preserve">VASOS DESECHABLE 4 ONZA  DE CARTON, COLOR BLANCO </t>
  </si>
  <si>
    <t>REFRIGERANTE R410A (TANGUE 25 LBRAS)</t>
  </si>
  <si>
    <t>REFRIGERANTE R22A (TANGUE 30 LBRAS)</t>
  </si>
  <si>
    <t>BOTELLONES NUEVOS DE 5 GLS</t>
  </si>
  <si>
    <t>GRANOLA EMPACADA</t>
  </si>
  <si>
    <t>FRUTOS SECOS MIXTOS EMPACADOS</t>
  </si>
  <si>
    <t>MANZANA ROJA</t>
  </si>
  <si>
    <t>MANZANA VERDE</t>
  </si>
  <si>
    <t>MANDARINA</t>
  </si>
  <si>
    <t>BEBIDA CON ELECTROLITO</t>
  </si>
  <si>
    <t xml:space="preserve">LIBRO: BOCETO AUTOBIOGRAFICO DE JOSE MARMOL </t>
  </si>
  <si>
    <t xml:space="preserve">CIZALLA 24¨ PARA CABLE DE ACERO ELECTRICOS </t>
  </si>
  <si>
    <t xml:space="preserve">LLAVIN CERRADURA CURVA VIDRIO A VIDRIO GDL-17 CROMADO  </t>
  </si>
  <si>
    <t>TOMA CORRIENTE 110V CON TAPA BLANCA</t>
  </si>
  <si>
    <t xml:space="preserve">BANDERAS DE PANAMA </t>
  </si>
  <si>
    <t>PINTURA CANO PRO ADVANCE - BLANCO 00</t>
  </si>
  <si>
    <t>EXTRACTOR DE AIRE AXIAL INDUSTRIAL DE 24 PULG C/COVER EXTERIOR PARA PARED</t>
  </si>
  <si>
    <t>Correspondiente al mes de AGOSTO A SEPTIEMBRE 2026</t>
  </si>
  <si>
    <t>PARA OFICINA DE ACCESO A LA INFORMACION - OAI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</si>
</sst>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2]* #,##0.00_);_([$€-2]* \(#,##0.00\);_([$€-2]* &quot;-&quot;??_)"/>
  </numFmts>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b/>
      <sz val="18"/>
      <color theme="1"/>
      <name val="Aptos Narrow"/>
      <family val="2"/>
      <scheme val="minor"/>
    </font>
    <font>
      <sz val="14"/>
      <color theme="1"/>
      <name val="Aptos Narrow"/>
      <family val="2"/>
      <scheme val="minor"/>
    </font>
    <font>
      <sz val="10"/>
      <name val="Arial"/>
      <family val="2"/>
    </font>
    <font>
      <b/>
      <sz val="14"/>
      <color theme="1"/>
      <name val="Aptos Narrow"/>
      <family val="2"/>
      <scheme val="minor"/>
    </font>
    <font>
      <b/>
      <sz val="14"/>
      <color rgb="FF000000"/>
      <name val="Times New Roman"/>
      <family val="1"/>
    </font>
    <font>
      <sz val="8"/>
      <name val="Aptos Narrow"/>
      <family val="2"/>
      <scheme val="minor"/>
    </font>
    <font>
      <b/>
      <sz val="12"/>
      <color theme="1"/>
      <name val="Aptos Narrow"/>
      <family val="2"/>
      <scheme val="minor"/>
    </font>
    <font>
      <sz val="12"/>
      <color theme="1"/>
      <name val="Aptos Narrow"/>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double">
        <color indexed="64"/>
      </bottom>
      <diagonal/>
    </border>
    <border>
      <left/>
      <right/>
      <top style="thin">
        <color auto="1"/>
      </top>
      <bottom/>
      <diagonal/>
    </border>
    <border>
      <left/>
      <right/>
      <top style="double">
        <color indexed="64"/>
      </top>
      <bottom style="double">
        <color indexed="64"/>
      </bottom>
      <diagonal/>
    </border>
    <border>
      <left style="thin">
        <color auto="1"/>
      </left>
      <right/>
      <top style="thin">
        <color auto="1"/>
      </top>
      <bottom style="thin">
        <color auto="1"/>
      </bottom>
      <diagonal/>
    </border>
    <border>
      <left/>
      <right/>
      <top/>
      <bottom style="thin">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3" fontId="0" fillId="2" borderId="0" xfId="0" applyNumberFormat="1" applyFill="1" applyAlignment="1">
      <alignment horizontal="center" vertical="center"/>
    </xf>
    <xf numFmtId="43" fontId="0" fillId="2" borderId="0" xfId="1"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0" fontId="3" fillId="2" borderId="0" xfId="0" applyFont="1" applyFill="1" applyAlignment="1">
      <alignment vertical="center" wrapText="1"/>
    </xf>
    <xf numFmtId="43" fontId="0" fillId="2" borderId="0" xfId="0" applyNumberFormat="1" applyFill="1" applyAlignment="1">
      <alignment horizontal="center" vertical="center"/>
    </xf>
    <xf numFmtId="3" fontId="0" fillId="2" borderId="0" xfId="1" applyNumberFormat="1" applyFont="1" applyFill="1" applyBorder="1" applyAlignment="1">
      <alignment horizontal="center" vertical="center"/>
    </xf>
    <xf numFmtId="43" fontId="0" fillId="2" borderId="0" xfId="1" applyFont="1" applyFill="1" applyBorder="1" applyAlignment="1">
      <alignment horizontal="center" vertical="center"/>
    </xf>
    <xf numFmtId="43" fontId="0" fillId="2" borderId="2" xfId="0" applyNumberFormat="1" applyFill="1" applyBorder="1" applyAlignment="1">
      <alignment horizontal="center" vertical="center"/>
    </xf>
    <xf numFmtId="0" fontId="0" fillId="2" borderId="1" xfId="0" applyFill="1" applyBorder="1" applyAlignment="1">
      <alignment horizontal="center" vertical="center" wrapText="1"/>
    </xf>
    <xf numFmtId="0" fontId="4" fillId="2" borderId="0" xfId="0" applyFont="1" applyFill="1" applyAlignment="1">
      <alignment horizontal="center" vertical="center"/>
    </xf>
    <xf numFmtId="43" fontId="2" fillId="2" borderId="0" xfId="0" applyNumberFormat="1" applyFont="1" applyFill="1" applyAlignment="1">
      <alignment horizontal="center" vertical="center"/>
    </xf>
    <xf numFmtId="3" fontId="3" fillId="2" borderId="0" xfId="0" applyNumberFormat="1" applyFont="1" applyFill="1" applyAlignment="1">
      <alignment vertical="center"/>
    </xf>
    <xf numFmtId="3" fontId="2" fillId="2" borderId="4" xfId="0" applyNumberFormat="1" applyFont="1" applyFill="1" applyBorder="1" applyAlignment="1">
      <alignment horizontal="center" vertical="center"/>
    </xf>
    <xf numFmtId="43" fontId="3" fillId="2" borderId="0" xfId="1" applyFont="1" applyFill="1" applyAlignment="1">
      <alignment horizontal="center" vertical="center"/>
    </xf>
    <xf numFmtId="43" fontId="3" fillId="2" borderId="0" xfId="1" applyFont="1" applyFill="1" applyAlignment="1">
      <alignment vertical="center"/>
    </xf>
    <xf numFmtId="43" fontId="0" fillId="2" borderId="2" xfId="1" applyFont="1" applyFill="1" applyBorder="1" applyAlignment="1">
      <alignment horizontal="center" vertical="center"/>
    </xf>
    <xf numFmtId="43" fontId="2" fillId="2" borderId="4" xfId="1" applyFont="1" applyFill="1" applyBorder="1" applyAlignment="1">
      <alignment horizontal="center" vertical="center"/>
    </xf>
    <xf numFmtId="43" fontId="4" fillId="2" borderId="0" xfId="1" applyFont="1" applyFill="1" applyAlignment="1">
      <alignment horizontal="center" vertical="center"/>
    </xf>
    <xf numFmtId="3" fontId="3"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3" fontId="6" fillId="2" borderId="0" xfId="1" applyFont="1" applyFill="1" applyBorder="1" applyAlignment="1">
      <alignment horizontal="center" vertical="center" wrapText="1"/>
    </xf>
    <xf numFmtId="0" fontId="3" fillId="2" borderId="3" xfId="0" applyFont="1" applyFill="1" applyBorder="1" applyAlignment="1">
      <alignment vertical="center" wrapText="1"/>
    </xf>
    <xf numFmtId="0" fontId="6" fillId="2"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43" fontId="0" fillId="2" borderId="1" xfId="1" applyFont="1" applyFill="1" applyBorder="1" applyAlignment="1">
      <alignment horizontal="center" vertical="center" wrapText="1"/>
    </xf>
    <xf numFmtId="3" fontId="0" fillId="2" borderId="1" xfId="0" applyNumberFormat="1" applyFill="1" applyBorder="1" applyAlignment="1">
      <alignment horizontal="center" vertical="center" wrapText="1"/>
    </xf>
    <xf numFmtId="0" fontId="3" fillId="2" borderId="0" xfId="0" applyFont="1" applyFill="1" applyAlignment="1">
      <alignment horizontal="center" vertical="center" wrapText="1"/>
    </xf>
    <xf numFmtId="43" fontId="0" fillId="2" borderId="0" xfId="0" applyNumberFormat="1" applyFill="1" applyAlignment="1">
      <alignment horizontal="center" vertical="center" wrapText="1"/>
    </xf>
    <xf numFmtId="0" fontId="0" fillId="2" borderId="3" xfId="0" applyFill="1" applyBorder="1" applyAlignment="1">
      <alignment horizontal="center" vertical="center"/>
    </xf>
    <xf numFmtId="0" fontId="0" fillId="2" borderId="3" xfId="0" applyFill="1" applyBorder="1" applyAlignment="1">
      <alignment vertical="center"/>
    </xf>
    <xf numFmtId="0" fontId="4" fillId="2" borderId="0" xfId="0" applyFont="1" applyFill="1" applyAlignment="1">
      <alignment vertical="center"/>
    </xf>
    <xf numFmtId="0" fontId="9" fillId="2" borderId="1" xfId="0" applyFont="1" applyFill="1" applyBorder="1" applyAlignment="1">
      <alignment horizontal="center" vertical="center" wrapText="1"/>
    </xf>
    <xf numFmtId="0" fontId="10" fillId="2" borderId="0" xfId="0" applyFont="1" applyFill="1" applyAlignment="1">
      <alignment horizontal="center" vertical="center"/>
    </xf>
    <xf numFmtId="0" fontId="10" fillId="2" borderId="1" xfId="0" applyFont="1" applyFill="1" applyBorder="1" applyAlignment="1">
      <alignment horizontal="center" vertical="center" wrapText="1"/>
    </xf>
    <xf numFmtId="43" fontId="10" fillId="2" borderId="1" xfId="1"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43" fontId="4" fillId="2" borderId="0" xfId="1" applyFont="1" applyFill="1" applyBorder="1" applyAlignment="1">
      <alignment horizontal="center" vertical="center"/>
    </xf>
    <xf numFmtId="43" fontId="6" fillId="2" borderId="0" xfId="0" applyNumberFormat="1" applyFont="1" applyFill="1" applyAlignment="1">
      <alignment horizontal="center" vertical="center"/>
    </xf>
    <xf numFmtId="43" fontId="6" fillId="2" borderId="0" xfId="1" applyFont="1" applyFill="1" applyBorder="1" applyAlignment="1">
      <alignment horizontal="center" vertical="center"/>
    </xf>
    <xf numFmtId="43" fontId="6" fillId="2" borderId="4" xfId="1" applyFont="1" applyFill="1" applyBorder="1" applyAlignment="1">
      <alignment horizontal="center" vertical="center"/>
    </xf>
    <xf numFmtId="43" fontId="6" fillId="2" borderId="0" xfId="1" applyFont="1" applyFill="1" applyAlignment="1">
      <alignment horizontal="center" vertical="center"/>
    </xf>
    <xf numFmtId="3" fontId="6" fillId="2" borderId="0" xfId="0" applyNumberFormat="1" applyFont="1" applyFill="1" applyAlignment="1">
      <alignment horizontal="center" vertical="center"/>
    </xf>
    <xf numFmtId="43" fontId="6" fillId="2" borderId="2" xfId="1" applyFont="1" applyFill="1" applyBorder="1" applyAlignment="1">
      <alignment horizontal="center" vertical="center"/>
    </xf>
    <xf numFmtId="0" fontId="4" fillId="2" borderId="1" xfId="0" applyFont="1" applyFill="1" applyBorder="1" applyAlignment="1">
      <alignment horizontal="center" vertical="center"/>
    </xf>
    <xf numFmtId="43" fontId="4" fillId="2" borderId="1" xfId="1" applyFont="1" applyFill="1" applyBorder="1" applyAlignment="1">
      <alignment horizontal="center" vertical="center"/>
    </xf>
    <xf numFmtId="43" fontId="4" fillId="2" borderId="5" xfId="1" applyFont="1" applyFill="1" applyBorder="1" applyAlignment="1">
      <alignment horizontal="center" vertical="center"/>
    </xf>
    <xf numFmtId="43" fontId="6" fillId="2" borderId="1" xfId="1" applyFont="1" applyFill="1" applyBorder="1" applyAlignment="1">
      <alignment horizontal="center" vertical="center"/>
    </xf>
    <xf numFmtId="3" fontId="6" fillId="2" borderId="4" xfId="0" applyNumberFormat="1" applyFont="1" applyFill="1" applyBorder="1" applyAlignment="1">
      <alignment horizontal="center" vertical="center"/>
    </xf>
    <xf numFmtId="43" fontId="4" fillId="2" borderId="2" xfId="1" applyFont="1" applyFill="1" applyBorder="1" applyAlignment="1">
      <alignment horizontal="center" vertical="center"/>
    </xf>
    <xf numFmtId="43" fontId="6" fillId="2" borderId="4" xfId="1" applyFont="1" applyFill="1" applyBorder="1" applyAlignment="1">
      <alignment horizontal="center" vertical="center" wrapText="1"/>
    </xf>
    <xf numFmtId="39" fontId="6" fillId="2" borderId="4" xfId="1" applyNumberFormat="1" applyFont="1" applyFill="1" applyBorder="1" applyAlignment="1">
      <alignment horizontal="center" vertical="center"/>
    </xf>
    <xf numFmtId="4" fontId="7" fillId="0" borderId="1" xfId="0" applyNumberFormat="1" applyFont="1" applyBorder="1" applyAlignment="1">
      <alignment vertical="center"/>
    </xf>
    <xf numFmtId="4" fontId="7" fillId="0" borderId="1" xfId="0" applyNumberFormat="1" applyFont="1" applyBorder="1" applyAlignment="1">
      <alignment horizontal="righ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43" fontId="3" fillId="2" borderId="0" xfId="1" applyFont="1" applyFill="1" applyAlignment="1">
      <alignment horizontal="center" vertical="center"/>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6" xfId="0" applyFont="1" applyFill="1" applyBorder="1" applyAlignment="1">
      <alignment horizontal="center" vertical="center"/>
    </xf>
  </cellXfs>
  <cellStyles count="6">
    <cellStyle name="Euro" xfId="3" xr:uid="{4303CCB6-8064-4719-A338-BBE38A256163}"/>
    <cellStyle name="Millares" xfId="1" builtinId="3"/>
    <cellStyle name="Millares 2" xfId="2" xr:uid="{B531223F-D1E7-467F-BB44-9411A3B89648}"/>
    <cellStyle name="Millares 3" xfId="4" xr:uid="{FF948631-277A-4AE4-91A6-8B061FAE77E0}"/>
    <cellStyle name="Normal" xfId="0" builtinId="0"/>
    <cellStyle name="Porcentaje 2" xfId="5" xr:uid="{9738A896-581D-4BF8-8048-60718E989BB7}"/>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4" defaultTableStyle="TableStyleMedium2" defaultPivotStyle="PivotStyleLight16">
    <tableStyle name="Invisible" pivot="0" table="0" count="0" xr9:uid="{E74E05D3-5B93-4004-B327-616CA6882AA1}"/>
    <tableStyle name="Estilo de tabla 1" pivot="0" count="0" xr9:uid="{DB8F882B-1323-42B0-80B8-3307631A3DED}"/>
    <tableStyle name="Estilo de tabla 2" pivot="0" count="0" xr9:uid="{2BE0C42C-6FE6-4E1B-9CDA-20DC604C3606}"/>
    <tableStyle name="Estilo de tabla dinámica 1" table="0" count="0" xr9:uid="{FF0292B9-609C-462C-901F-37467544732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800100</xdr:colOff>
      <xdr:row>0</xdr:row>
      <xdr:rowOff>38100</xdr:rowOff>
    </xdr:from>
    <xdr:to>
      <xdr:col>11</xdr:col>
      <xdr:colOff>316619</xdr:colOff>
      <xdr:row>2</xdr:row>
      <xdr:rowOff>209550</xdr:rowOff>
    </xdr:to>
    <xdr:pic>
      <xdr:nvPicPr>
        <xdr:cNvPr id="2" name="Imagen 1">
          <a:extLst>
            <a:ext uri="{FF2B5EF4-FFF2-40B4-BE49-F238E27FC236}">
              <a16:creationId xmlns:a16="http://schemas.microsoft.com/office/drawing/2014/main" id="{F7871C54-E2B1-410E-BC23-63F6BE80E1A4}"/>
            </a:ext>
          </a:extLst>
        </xdr:cNvPr>
        <xdr:cNvPicPr>
          <a:picLocks noChangeAspect="1"/>
        </xdr:cNvPicPr>
      </xdr:nvPicPr>
      <xdr:blipFill rotWithShape="1">
        <a:blip xmlns:r="http://schemas.openxmlformats.org/officeDocument/2006/relationships" r:embed="rId1"/>
        <a:srcRect l="6819" t="14117" r="7575" b="16472"/>
        <a:stretch/>
      </xdr:blipFill>
      <xdr:spPr>
        <a:xfrm>
          <a:off x="12782550" y="38100"/>
          <a:ext cx="2335919"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0D55-C412-48B1-9589-23EA7583AAD9}">
  <sheetPr filterMode="1">
    <pageSetUpPr fitToPage="1"/>
  </sheetPr>
  <dimension ref="A1:T1723"/>
  <sheetViews>
    <sheetView showGridLines="0" tabSelected="1" zoomScale="50" zoomScaleNormal="50" zoomScaleSheetLayoutView="50" workbookViewId="0">
      <pane xSplit="1" ySplit="4" topLeftCell="C1700" activePane="bottomRight" state="frozen"/>
      <selection pane="topRight" activeCell="C1" sqref="C1"/>
      <selection pane="bottomLeft" activeCell="A6" sqref="A6"/>
      <selection pane="bottomRight" activeCell="N1628" sqref="N1628"/>
    </sheetView>
  </sheetViews>
  <sheetFormatPr baseColWidth="10" defaultColWidth="16.140625" defaultRowHeight="15" x14ac:dyDescent="0.25"/>
  <cols>
    <col min="1" max="1" width="16.140625" style="2"/>
    <col min="2" max="2" width="20.42578125" style="1" customWidth="1"/>
    <col min="3" max="3" width="18.7109375" style="1" customWidth="1"/>
    <col min="4" max="4" width="24.7109375" style="2" customWidth="1"/>
    <col min="5" max="5" width="18.7109375" style="1" customWidth="1"/>
    <col min="6" max="6" width="15.5703125" style="4" customWidth="1"/>
    <col min="7" max="7" width="35.5703125" style="3" customWidth="1"/>
    <col min="8" max="8" width="16.7109375" style="1" customWidth="1"/>
    <col min="9" max="9" width="17.7109375" style="4" customWidth="1"/>
    <col min="10" max="10" width="18.42578125" style="3" customWidth="1"/>
    <col min="11" max="11" width="23.7109375" style="4" customWidth="1"/>
    <col min="12" max="12" width="26.42578125" style="3" customWidth="1"/>
    <col min="13" max="13" width="27.5703125" style="4" customWidth="1"/>
    <col min="14" max="14" width="24.7109375" style="3" customWidth="1"/>
    <col min="15" max="15" width="26.28515625" style="4" customWidth="1"/>
    <col min="16" max="16" width="22.42578125" style="2" hidden="1" customWidth="1"/>
    <col min="17" max="17" width="22.85546875" hidden="1" customWidth="1"/>
    <col min="18" max="18" width="19" style="3" bestFit="1" customWidth="1"/>
    <col min="19" max="19" width="23.42578125" style="4" customWidth="1"/>
    <col min="20" max="16384" width="16.140625" style="1"/>
  </cols>
  <sheetData>
    <row r="1" spans="1:20" ht="24" customHeight="1" x14ac:dyDescent="0.25">
      <c r="A1" s="60" t="s">
        <v>0</v>
      </c>
      <c r="B1" s="60"/>
      <c r="C1" s="60"/>
      <c r="D1" s="60"/>
      <c r="E1" s="60"/>
      <c r="F1" s="60"/>
      <c r="G1" s="60"/>
      <c r="H1" s="60"/>
      <c r="I1" s="60"/>
      <c r="J1" s="7"/>
      <c r="K1" s="7"/>
      <c r="L1" s="7"/>
      <c r="M1" s="7"/>
      <c r="N1" s="7"/>
      <c r="O1" s="7"/>
      <c r="P1" s="31"/>
      <c r="Q1" s="31"/>
      <c r="R1" s="7"/>
      <c r="S1" s="7"/>
    </row>
    <row r="2" spans="1:20" ht="24" x14ac:dyDescent="0.25">
      <c r="A2" s="61" t="s">
        <v>3546</v>
      </c>
      <c r="B2" s="61"/>
      <c r="C2" s="61"/>
      <c r="D2" s="61"/>
      <c r="E2" s="61"/>
      <c r="F2" s="61"/>
      <c r="G2" s="61"/>
      <c r="H2" s="61"/>
      <c r="I2" s="61"/>
      <c r="J2" s="6"/>
      <c r="K2" s="6"/>
      <c r="L2" s="6"/>
      <c r="M2" s="6"/>
      <c r="N2" s="6"/>
      <c r="O2" s="6"/>
      <c r="P2" s="5"/>
      <c r="Q2" s="5"/>
      <c r="R2" s="6"/>
      <c r="S2" s="6"/>
    </row>
    <row r="3" spans="1:20" ht="24" x14ac:dyDescent="0.25">
      <c r="A3" s="66" t="s">
        <v>3547</v>
      </c>
      <c r="B3" s="66"/>
      <c r="C3" s="66"/>
      <c r="D3" s="66"/>
      <c r="E3" s="66"/>
      <c r="F3" s="66"/>
      <c r="G3" s="66"/>
      <c r="H3" s="6"/>
      <c r="I3" s="18"/>
      <c r="J3" s="15"/>
      <c r="K3" s="18"/>
      <c r="L3" s="15"/>
      <c r="M3" s="17"/>
      <c r="N3" s="22"/>
      <c r="O3" s="18"/>
      <c r="P3" s="6"/>
    </row>
    <row r="4" spans="1:20" s="13" customFormat="1" ht="84" customHeight="1" x14ac:dyDescent="0.25">
      <c r="A4" s="26" t="s">
        <v>1</v>
      </c>
      <c r="B4" s="26" t="s">
        <v>3403</v>
      </c>
      <c r="C4" s="26" t="s">
        <v>2</v>
      </c>
      <c r="D4" s="26" t="s">
        <v>3</v>
      </c>
      <c r="E4" s="26" t="s">
        <v>4</v>
      </c>
      <c r="F4" s="26" t="s">
        <v>5</v>
      </c>
      <c r="G4" s="26" t="s">
        <v>6</v>
      </c>
      <c r="H4" s="26" t="s">
        <v>7</v>
      </c>
      <c r="I4" s="27" t="s">
        <v>8</v>
      </c>
      <c r="J4" s="28" t="s">
        <v>1706</v>
      </c>
      <c r="K4" s="27" t="s">
        <v>3404</v>
      </c>
      <c r="L4" s="26" t="s">
        <v>3405</v>
      </c>
      <c r="M4" s="27" t="s">
        <v>3406</v>
      </c>
      <c r="N4" s="26" t="s">
        <v>3407</v>
      </c>
      <c r="O4" s="27" t="s">
        <v>3408</v>
      </c>
      <c r="P4" s="36" t="s">
        <v>3409</v>
      </c>
      <c r="Q4" s="36" t="s">
        <v>3410</v>
      </c>
      <c r="R4" s="26" t="s">
        <v>3411</v>
      </c>
      <c r="S4" s="27" t="s">
        <v>3412</v>
      </c>
      <c r="T4" s="24"/>
    </row>
    <row r="5" spans="1:20" s="37" customFormat="1" ht="15.75" x14ac:dyDescent="0.25">
      <c r="A5" s="38">
        <v>1</v>
      </c>
      <c r="B5" s="38">
        <v>0</v>
      </c>
      <c r="C5" s="38" t="s">
        <v>14</v>
      </c>
      <c r="D5" s="38" t="s">
        <v>15</v>
      </c>
      <c r="E5" s="38" t="s">
        <v>16</v>
      </c>
      <c r="F5" s="38" t="s">
        <v>16</v>
      </c>
      <c r="G5" s="38" t="s">
        <v>17</v>
      </c>
      <c r="H5" s="38" t="s">
        <v>18</v>
      </c>
      <c r="I5" s="39">
        <v>210.37727520661156</v>
      </c>
      <c r="J5" s="40">
        <v>1420</v>
      </c>
      <c r="K5" s="39">
        <f>I5*J5</f>
        <v>298735.73079338839</v>
      </c>
      <c r="L5" s="40">
        <v>800</v>
      </c>
      <c r="M5" s="39">
        <f>I5*L5</f>
        <v>168301.82016528925</v>
      </c>
      <c r="N5" s="40">
        <v>188</v>
      </c>
      <c r="O5" s="39">
        <f>I5*N5</f>
        <v>39550.927738842976</v>
      </c>
      <c r="P5" s="12"/>
      <c r="Q5" s="12"/>
      <c r="R5" s="40">
        <f>J5+L5-N5</f>
        <v>2032</v>
      </c>
      <c r="S5" s="39">
        <f>I5*R5</f>
        <v>427486.6232198347</v>
      </c>
    </row>
    <row r="6" spans="1:20" s="37" customFormat="1" ht="15.75" x14ac:dyDescent="0.25">
      <c r="A6" s="38">
        <v>2</v>
      </c>
      <c r="B6" s="38">
        <v>0</v>
      </c>
      <c r="C6" s="38" t="s">
        <v>14</v>
      </c>
      <c r="D6" s="38" t="s">
        <v>15</v>
      </c>
      <c r="E6" s="38" t="s">
        <v>16</v>
      </c>
      <c r="F6" s="38" t="s">
        <v>1707</v>
      </c>
      <c r="G6" s="38" t="s">
        <v>19</v>
      </c>
      <c r="H6" s="38" t="s">
        <v>18</v>
      </c>
      <c r="I6" s="39">
        <v>286.40569379310347</v>
      </c>
      <c r="J6" s="40">
        <v>134</v>
      </c>
      <c r="K6" s="39">
        <f t="shared" ref="K6:K69" si="0">I6*J6</f>
        <v>38378.362968275862</v>
      </c>
      <c r="L6" s="40">
        <v>0</v>
      </c>
      <c r="M6" s="39">
        <f t="shared" ref="M6:M69" si="1">I6*L6</f>
        <v>0</v>
      </c>
      <c r="N6" s="40">
        <v>0</v>
      </c>
      <c r="O6" s="39">
        <f t="shared" ref="O6:O69" si="2">I6*N6</f>
        <v>0</v>
      </c>
      <c r="P6" s="12"/>
      <c r="Q6" s="12"/>
      <c r="R6" s="40">
        <f t="shared" ref="R6:R69" si="3">J6+L6-N6</f>
        <v>134</v>
      </c>
      <c r="S6" s="39">
        <f t="shared" ref="S6:S69" si="4">I6*R6</f>
        <v>38378.362968275862</v>
      </c>
    </row>
    <row r="7" spans="1:20" s="37" customFormat="1" ht="15.75" x14ac:dyDescent="0.25">
      <c r="A7" s="38">
        <v>3</v>
      </c>
      <c r="B7" s="38">
        <v>0</v>
      </c>
      <c r="C7" s="38" t="s">
        <v>14</v>
      </c>
      <c r="D7" s="38" t="s">
        <v>15</v>
      </c>
      <c r="E7" s="38" t="s">
        <v>16</v>
      </c>
      <c r="F7" s="38" t="s">
        <v>1708</v>
      </c>
      <c r="G7" s="38" t="s">
        <v>20</v>
      </c>
      <c r="H7" s="38" t="s">
        <v>18</v>
      </c>
      <c r="I7" s="39">
        <v>305.28799787485241</v>
      </c>
      <c r="J7" s="40">
        <v>64</v>
      </c>
      <c r="K7" s="39">
        <f t="shared" si="0"/>
        <v>19538.431863990554</v>
      </c>
      <c r="L7" s="40">
        <v>0</v>
      </c>
      <c r="M7" s="39">
        <f t="shared" si="1"/>
        <v>0</v>
      </c>
      <c r="N7" s="40">
        <v>0</v>
      </c>
      <c r="O7" s="39">
        <f t="shared" si="2"/>
        <v>0</v>
      </c>
      <c r="P7" s="12"/>
      <c r="Q7" s="12"/>
      <c r="R7" s="40">
        <f t="shared" si="3"/>
        <v>64</v>
      </c>
      <c r="S7" s="39">
        <f t="shared" si="4"/>
        <v>19538.431863990554</v>
      </c>
    </row>
    <row r="8" spans="1:20" s="37" customFormat="1" ht="31.5" x14ac:dyDescent="0.25">
      <c r="A8" s="38">
        <v>4</v>
      </c>
      <c r="B8" s="38">
        <v>0</v>
      </c>
      <c r="C8" s="38" t="s">
        <v>14</v>
      </c>
      <c r="D8" s="38" t="s">
        <v>15</v>
      </c>
      <c r="E8" s="38" t="s">
        <v>11</v>
      </c>
      <c r="F8" s="38" t="s">
        <v>1709</v>
      </c>
      <c r="G8" s="38" t="s">
        <v>21</v>
      </c>
      <c r="H8" s="38" t="s">
        <v>18</v>
      </c>
      <c r="I8" s="39">
        <v>2041.8845428571433</v>
      </c>
      <c r="J8" s="40">
        <v>156</v>
      </c>
      <c r="K8" s="39">
        <f t="shared" si="0"/>
        <v>318533.98868571437</v>
      </c>
      <c r="L8" s="40">
        <v>0</v>
      </c>
      <c r="M8" s="39">
        <f t="shared" si="1"/>
        <v>0</v>
      </c>
      <c r="N8" s="40">
        <v>0</v>
      </c>
      <c r="O8" s="39">
        <f t="shared" si="2"/>
        <v>0</v>
      </c>
      <c r="P8" s="12"/>
      <c r="Q8" s="12"/>
      <c r="R8" s="40">
        <f t="shared" si="3"/>
        <v>156</v>
      </c>
      <c r="S8" s="39">
        <f t="shared" si="4"/>
        <v>318533.98868571437</v>
      </c>
    </row>
    <row r="9" spans="1:20" s="37" customFormat="1" ht="47.25" hidden="1" x14ac:dyDescent="0.25">
      <c r="A9" s="38">
        <v>5</v>
      </c>
      <c r="B9" s="38">
        <v>0</v>
      </c>
      <c r="C9" s="38" t="s">
        <v>14</v>
      </c>
      <c r="D9" s="38" t="s">
        <v>15</v>
      </c>
      <c r="E9" s="38" t="s">
        <v>16</v>
      </c>
      <c r="F9" s="38" t="s">
        <v>1710</v>
      </c>
      <c r="G9" s="38" t="s">
        <v>22</v>
      </c>
      <c r="H9" s="38" t="s">
        <v>12</v>
      </c>
      <c r="I9" s="39">
        <v>0</v>
      </c>
      <c r="J9" s="40">
        <v>0</v>
      </c>
      <c r="K9" s="39">
        <f t="shared" si="0"/>
        <v>0</v>
      </c>
      <c r="L9" s="40">
        <v>0</v>
      </c>
      <c r="M9" s="39">
        <f t="shared" si="1"/>
        <v>0</v>
      </c>
      <c r="N9" s="40">
        <v>0</v>
      </c>
      <c r="O9" s="39">
        <f t="shared" si="2"/>
        <v>0</v>
      </c>
      <c r="P9" s="12"/>
      <c r="Q9" s="12"/>
      <c r="R9" s="40">
        <f t="shared" si="3"/>
        <v>0</v>
      </c>
      <c r="S9" s="39">
        <f t="shared" si="4"/>
        <v>0</v>
      </c>
    </row>
    <row r="10" spans="1:20" s="37" customFormat="1" ht="15.75" x14ac:dyDescent="0.25">
      <c r="A10" s="38">
        <v>6</v>
      </c>
      <c r="B10" s="38">
        <v>0</v>
      </c>
      <c r="C10" s="38" t="s">
        <v>14</v>
      </c>
      <c r="D10" s="38" t="s">
        <v>15</v>
      </c>
      <c r="E10" s="38" t="s">
        <v>11</v>
      </c>
      <c r="F10" s="38" t="s">
        <v>1711</v>
      </c>
      <c r="G10" s="38" t="s">
        <v>23</v>
      </c>
      <c r="H10" s="38" t="s">
        <v>12</v>
      </c>
      <c r="I10" s="39">
        <v>21.195116442953022</v>
      </c>
      <c r="J10" s="40">
        <v>62</v>
      </c>
      <c r="K10" s="39">
        <f t="shared" si="0"/>
        <v>1314.0972194630874</v>
      </c>
      <c r="L10" s="40">
        <v>60</v>
      </c>
      <c r="M10" s="39">
        <f t="shared" si="1"/>
        <v>1271.7069865771814</v>
      </c>
      <c r="N10" s="40">
        <v>11</v>
      </c>
      <c r="O10" s="39">
        <f t="shared" si="2"/>
        <v>233.14628087248326</v>
      </c>
      <c r="P10" s="12"/>
      <c r="Q10" s="12"/>
      <c r="R10" s="40">
        <f t="shared" si="3"/>
        <v>111</v>
      </c>
      <c r="S10" s="39">
        <f t="shared" si="4"/>
        <v>2352.6579251677854</v>
      </c>
    </row>
    <row r="11" spans="1:20" s="37" customFormat="1" ht="31.5" x14ac:dyDescent="0.25">
      <c r="A11" s="38">
        <v>7</v>
      </c>
      <c r="B11" s="38">
        <v>0</v>
      </c>
      <c r="C11" s="38" t="s">
        <v>14</v>
      </c>
      <c r="D11" s="38" t="s">
        <v>15</v>
      </c>
      <c r="E11" s="38" t="s">
        <v>11</v>
      </c>
      <c r="F11" s="38" t="s">
        <v>1712</v>
      </c>
      <c r="G11" s="38" t="s">
        <v>24</v>
      </c>
      <c r="H11" s="38" t="s">
        <v>12</v>
      </c>
      <c r="I11" s="39">
        <v>3.4590609346445986</v>
      </c>
      <c r="J11" s="40">
        <v>9298</v>
      </c>
      <c r="K11" s="39">
        <f t="shared" si="0"/>
        <v>32162.348570325477</v>
      </c>
      <c r="L11" s="40">
        <v>0</v>
      </c>
      <c r="M11" s="39">
        <f t="shared" si="1"/>
        <v>0</v>
      </c>
      <c r="N11" s="40">
        <v>399</v>
      </c>
      <c r="O11" s="39">
        <f t="shared" si="2"/>
        <v>1380.165312923195</v>
      </c>
      <c r="P11" s="12"/>
      <c r="Q11" s="12"/>
      <c r="R11" s="40">
        <f t="shared" si="3"/>
        <v>8899</v>
      </c>
      <c r="S11" s="39">
        <f t="shared" si="4"/>
        <v>30782.183257402285</v>
      </c>
    </row>
    <row r="12" spans="1:20" s="37" customFormat="1" ht="31.5" x14ac:dyDescent="0.25">
      <c r="A12" s="38">
        <v>8</v>
      </c>
      <c r="B12" s="38">
        <v>0</v>
      </c>
      <c r="C12" s="38" t="s">
        <v>14</v>
      </c>
      <c r="D12" s="38" t="s">
        <v>15</v>
      </c>
      <c r="E12" s="38" t="s">
        <v>11</v>
      </c>
      <c r="F12" s="38" t="s">
        <v>1713</v>
      </c>
      <c r="G12" s="38" t="s">
        <v>25</v>
      </c>
      <c r="H12" s="38" t="s">
        <v>12</v>
      </c>
      <c r="I12" s="39">
        <v>5.1780900759685222</v>
      </c>
      <c r="J12" s="40">
        <v>14452</v>
      </c>
      <c r="K12" s="39">
        <f t="shared" si="0"/>
        <v>74833.757777897088</v>
      </c>
      <c r="L12" s="40">
        <v>0</v>
      </c>
      <c r="M12" s="39">
        <f t="shared" si="1"/>
        <v>0</v>
      </c>
      <c r="N12" s="40">
        <v>0</v>
      </c>
      <c r="O12" s="39">
        <f t="shared" si="2"/>
        <v>0</v>
      </c>
      <c r="P12" s="12"/>
      <c r="Q12" s="12"/>
      <c r="R12" s="40">
        <f t="shared" si="3"/>
        <v>14452</v>
      </c>
      <c r="S12" s="39">
        <f t="shared" si="4"/>
        <v>74833.757777897088</v>
      </c>
    </row>
    <row r="13" spans="1:20" s="37" customFormat="1" ht="31.5" x14ac:dyDescent="0.25">
      <c r="A13" s="38">
        <v>9</v>
      </c>
      <c r="B13" s="38">
        <v>0</v>
      </c>
      <c r="C13" s="38" t="s">
        <v>14</v>
      </c>
      <c r="D13" s="38" t="s">
        <v>15</v>
      </c>
      <c r="E13" s="38" t="s">
        <v>11</v>
      </c>
      <c r="F13" s="38" t="s">
        <v>1714</v>
      </c>
      <c r="G13" s="38" t="s">
        <v>26</v>
      </c>
      <c r="H13" s="38" t="s">
        <v>12</v>
      </c>
      <c r="I13" s="39">
        <v>4.4697135238095242</v>
      </c>
      <c r="J13" s="40">
        <v>837</v>
      </c>
      <c r="K13" s="39">
        <f t="shared" si="0"/>
        <v>3741.1502194285717</v>
      </c>
      <c r="L13" s="40">
        <v>0</v>
      </c>
      <c r="M13" s="39">
        <f t="shared" si="1"/>
        <v>0</v>
      </c>
      <c r="N13" s="40">
        <v>100</v>
      </c>
      <c r="O13" s="39">
        <f t="shared" si="2"/>
        <v>446.97135238095245</v>
      </c>
      <c r="P13" s="12"/>
      <c r="Q13" s="12"/>
      <c r="R13" s="40">
        <f t="shared" si="3"/>
        <v>737</v>
      </c>
      <c r="S13" s="39">
        <f t="shared" si="4"/>
        <v>3294.1788670476194</v>
      </c>
    </row>
    <row r="14" spans="1:20" s="37" customFormat="1" ht="31.5" x14ac:dyDescent="0.25">
      <c r="A14" s="38">
        <v>10</v>
      </c>
      <c r="B14" s="38">
        <v>0</v>
      </c>
      <c r="C14" s="38" t="s">
        <v>14</v>
      </c>
      <c r="D14" s="38" t="s">
        <v>15</v>
      </c>
      <c r="E14" s="38" t="s">
        <v>11</v>
      </c>
      <c r="F14" s="38" t="s">
        <v>1715</v>
      </c>
      <c r="G14" s="38" t="s">
        <v>27</v>
      </c>
      <c r="H14" s="38" t="s">
        <v>12</v>
      </c>
      <c r="I14" s="39">
        <v>21.2636</v>
      </c>
      <c r="J14" s="40">
        <v>13045</v>
      </c>
      <c r="K14" s="39">
        <f t="shared" si="0"/>
        <v>277383.66200000001</v>
      </c>
      <c r="L14" s="40">
        <v>0</v>
      </c>
      <c r="M14" s="39">
        <f t="shared" si="1"/>
        <v>0</v>
      </c>
      <c r="N14" s="40">
        <v>235</v>
      </c>
      <c r="O14" s="39">
        <f t="shared" si="2"/>
        <v>4996.9459999999999</v>
      </c>
      <c r="P14" s="12"/>
      <c r="Q14" s="12"/>
      <c r="R14" s="40">
        <f t="shared" si="3"/>
        <v>12810</v>
      </c>
      <c r="S14" s="39">
        <f t="shared" si="4"/>
        <v>272386.71600000001</v>
      </c>
    </row>
    <row r="15" spans="1:20" s="37" customFormat="1" ht="18.75" customHeight="1" x14ac:dyDescent="0.25">
      <c r="A15" s="38">
        <v>11</v>
      </c>
      <c r="B15" s="38">
        <v>0</v>
      </c>
      <c r="C15" s="38" t="s">
        <v>14</v>
      </c>
      <c r="D15" s="38" t="s">
        <v>15</v>
      </c>
      <c r="E15" s="38" t="s">
        <v>11</v>
      </c>
      <c r="F15" s="38" t="s">
        <v>1716</v>
      </c>
      <c r="G15" s="38" t="s">
        <v>28</v>
      </c>
      <c r="H15" s="38" t="s">
        <v>12</v>
      </c>
      <c r="I15" s="39">
        <v>60.753633763392052</v>
      </c>
      <c r="J15" s="40">
        <v>580</v>
      </c>
      <c r="K15" s="39">
        <f t="shared" si="0"/>
        <v>35237.107582767392</v>
      </c>
      <c r="L15" s="40">
        <v>0</v>
      </c>
      <c r="M15" s="39">
        <f t="shared" si="1"/>
        <v>0</v>
      </c>
      <c r="N15" s="40">
        <v>0</v>
      </c>
      <c r="O15" s="39">
        <f t="shared" si="2"/>
        <v>0</v>
      </c>
      <c r="P15" s="12"/>
      <c r="Q15" s="12"/>
      <c r="R15" s="40">
        <f t="shared" si="3"/>
        <v>580</v>
      </c>
      <c r="S15" s="39">
        <f t="shared" si="4"/>
        <v>35237.107582767392</v>
      </c>
    </row>
    <row r="16" spans="1:20" s="37" customFormat="1" ht="18.75" customHeight="1" x14ac:dyDescent="0.25">
      <c r="A16" s="38">
        <v>12</v>
      </c>
      <c r="B16" s="38">
        <v>0</v>
      </c>
      <c r="C16" s="38" t="s">
        <v>14</v>
      </c>
      <c r="D16" s="38" t="s">
        <v>15</v>
      </c>
      <c r="E16" s="38" t="s">
        <v>11</v>
      </c>
      <c r="F16" s="38" t="s">
        <v>1717</v>
      </c>
      <c r="G16" s="38" t="s">
        <v>29</v>
      </c>
      <c r="H16" s="38" t="s">
        <v>12</v>
      </c>
      <c r="I16" s="39">
        <v>25.03272118127331</v>
      </c>
      <c r="J16" s="40">
        <v>1211</v>
      </c>
      <c r="K16" s="39">
        <f t="shared" si="0"/>
        <v>30314.625350521979</v>
      </c>
      <c r="L16" s="40">
        <v>0</v>
      </c>
      <c r="M16" s="39">
        <f t="shared" si="1"/>
        <v>0</v>
      </c>
      <c r="N16" s="40">
        <v>0</v>
      </c>
      <c r="O16" s="39">
        <f t="shared" si="2"/>
        <v>0</v>
      </c>
      <c r="P16" s="12"/>
      <c r="Q16" s="12"/>
      <c r="R16" s="40">
        <f t="shared" si="3"/>
        <v>1211</v>
      </c>
      <c r="S16" s="39">
        <f t="shared" si="4"/>
        <v>30314.625350521979</v>
      </c>
    </row>
    <row r="17" spans="1:19" s="37" customFormat="1" ht="31.5" x14ac:dyDescent="0.25">
      <c r="A17" s="38">
        <v>13</v>
      </c>
      <c r="B17" s="38">
        <v>0</v>
      </c>
      <c r="C17" s="38" t="s">
        <v>14</v>
      </c>
      <c r="D17" s="38" t="s">
        <v>15</v>
      </c>
      <c r="E17" s="38" t="s">
        <v>11</v>
      </c>
      <c r="F17" s="38" t="s">
        <v>1718</v>
      </c>
      <c r="G17" s="38" t="s">
        <v>30</v>
      </c>
      <c r="H17" s="38" t="s">
        <v>12</v>
      </c>
      <c r="I17" s="39">
        <v>4.2886351180635041</v>
      </c>
      <c r="J17" s="40">
        <v>4996</v>
      </c>
      <c r="K17" s="39">
        <f t="shared" si="0"/>
        <v>21426.021049845265</v>
      </c>
      <c r="L17" s="40">
        <v>0</v>
      </c>
      <c r="M17" s="39">
        <f t="shared" si="1"/>
        <v>0</v>
      </c>
      <c r="N17" s="40">
        <v>148</v>
      </c>
      <c r="O17" s="39">
        <f t="shared" si="2"/>
        <v>634.71799747339855</v>
      </c>
      <c r="P17" s="12"/>
      <c r="Q17" s="12"/>
      <c r="R17" s="40">
        <f t="shared" si="3"/>
        <v>4848</v>
      </c>
      <c r="S17" s="39">
        <f t="shared" si="4"/>
        <v>20791.303052371866</v>
      </c>
    </row>
    <row r="18" spans="1:19" s="37" customFormat="1" ht="31.5" x14ac:dyDescent="0.25">
      <c r="A18" s="38">
        <v>14</v>
      </c>
      <c r="B18" s="38">
        <v>0</v>
      </c>
      <c r="C18" s="38" t="s">
        <v>14</v>
      </c>
      <c r="D18" s="38" t="s">
        <v>15</v>
      </c>
      <c r="E18" s="38" t="s">
        <v>11</v>
      </c>
      <c r="F18" s="38" t="s">
        <v>1719</v>
      </c>
      <c r="G18" s="38" t="s">
        <v>31</v>
      </c>
      <c r="H18" s="38" t="s">
        <v>12</v>
      </c>
      <c r="I18" s="39">
        <v>3.5942799999999999</v>
      </c>
      <c r="J18" s="40">
        <v>7287</v>
      </c>
      <c r="K18" s="39">
        <f t="shared" si="0"/>
        <v>26191.518359999998</v>
      </c>
      <c r="L18" s="40">
        <v>0</v>
      </c>
      <c r="M18" s="39">
        <f t="shared" si="1"/>
        <v>0</v>
      </c>
      <c r="N18" s="40">
        <v>0</v>
      </c>
      <c r="O18" s="39">
        <f t="shared" si="2"/>
        <v>0</v>
      </c>
      <c r="P18" s="12"/>
      <c r="Q18" s="12"/>
      <c r="R18" s="40">
        <f t="shared" si="3"/>
        <v>7287</v>
      </c>
      <c r="S18" s="39">
        <f t="shared" si="4"/>
        <v>26191.518359999998</v>
      </c>
    </row>
    <row r="19" spans="1:19" s="37" customFormat="1" ht="31.5" x14ac:dyDescent="0.25">
      <c r="A19" s="38">
        <v>15</v>
      </c>
      <c r="B19" s="38">
        <v>0</v>
      </c>
      <c r="C19" s="38" t="s">
        <v>14</v>
      </c>
      <c r="D19" s="38" t="s">
        <v>15</v>
      </c>
      <c r="E19" s="38" t="s">
        <v>11</v>
      </c>
      <c r="F19" s="38" t="s">
        <v>1720</v>
      </c>
      <c r="G19" s="38" t="s">
        <v>32</v>
      </c>
      <c r="H19" s="38" t="s">
        <v>12</v>
      </c>
      <c r="I19" s="39">
        <v>28.89580492240437</v>
      </c>
      <c r="J19" s="40">
        <v>1792</v>
      </c>
      <c r="K19" s="39">
        <f t="shared" si="0"/>
        <v>51781.282420948628</v>
      </c>
      <c r="L19" s="40">
        <v>0</v>
      </c>
      <c r="M19" s="39">
        <f t="shared" si="1"/>
        <v>0</v>
      </c>
      <c r="N19" s="40">
        <v>0</v>
      </c>
      <c r="O19" s="39">
        <f t="shared" si="2"/>
        <v>0</v>
      </c>
      <c r="P19" s="12"/>
      <c r="Q19" s="12"/>
      <c r="R19" s="40">
        <f t="shared" si="3"/>
        <v>1792</v>
      </c>
      <c r="S19" s="39">
        <f t="shared" si="4"/>
        <v>51781.282420948628</v>
      </c>
    </row>
    <row r="20" spans="1:19" s="37" customFormat="1" ht="15.75" x14ac:dyDescent="0.25">
      <c r="A20" s="38">
        <v>16</v>
      </c>
      <c r="B20" s="38">
        <v>0</v>
      </c>
      <c r="C20" s="38" t="s">
        <v>14</v>
      </c>
      <c r="D20" s="38" t="s">
        <v>15</v>
      </c>
      <c r="E20" s="38" t="s">
        <v>11</v>
      </c>
      <c r="F20" s="38" t="s">
        <v>1721</v>
      </c>
      <c r="G20" s="38" t="s">
        <v>33</v>
      </c>
      <c r="H20" s="38" t="s">
        <v>12</v>
      </c>
      <c r="I20" s="39">
        <v>2.2057834621339389</v>
      </c>
      <c r="J20" s="40">
        <v>7625</v>
      </c>
      <c r="K20" s="39">
        <f t="shared" si="0"/>
        <v>16819.098898771284</v>
      </c>
      <c r="L20" s="40">
        <v>0</v>
      </c>
      <c r="M20" s="39">
        <f t="shared" si="1"/>
        <v>0</v>
      </c>
      <c r="N20" s="40">
        <v>360</v>
      </c>
      <c r="O20" s="39">
        <f t="shared" si="2"/>
        <v>794.08204636821802</v>
      </c>
      <c r="P20" s="12"/>
      <c r="Q20" s="12"/>
      <c r="R20" s="40">
        <f t="shared" si="3"/>
        <v>7265</v>
      </c>
      <c r="S20" s="39">
        <f t="shared" si="4"/>
        <v>16025.016852403067</v>
      </c>
    </row>
    <row r="21" spans="1:19" s="37" customFormat="1" ht="15.75" x14ac:dyDescent="0.25">
      <c r="A21" s="38">
        <v>17</v>
      </c>
      <c r="B21" s="38">
        <v>0</v>
      </c>
      <c r="C21" s="38" t="s">
        <v>14</v>
      </c>
      <c r="D21" s="38" t="s">
        <v>15</v>
      </c>
      <c r="E21" s="38" t="s">
        <v>11</v>
      </c>
      <c r="F21" s="38" t="s">
        <v>1722</v>
      </c>
      <c r="G21" s="38" t="s">
        <v>34</v>
      </c>
      <c r="H21" s="38" t="s">
        <v>12</v>
      </c>
      <c r="I21" s="39">
        <v>2.6676346666666668</v>
      </c>
      <c r="J21" s="40">
        <v>14224</v>
      </c>
      <c r="K21" s="39">
        <f t="shared" si="0"/>
        <v>37944.435498666666</v>
      </c>
      <c r="L21" s="40">
        <v>0</v>
      </c>
      <c r="M21" s="39">
        <f t="shared" si="1"/>
        <v>0</v>
      </c>
      <c r="N21" s="40">
        <v>12</v>
      </c>
      <c r="O21" s="39">
        <f t="shared" si="2"/>
        <v>32.011616000000004</v>
      </c>
      <c r="P21" s="12"/>
      <c r="Q21" s="12"/>
      <c r="R21" s="40">
        <f t="shared" si="3"/>
        <v>14212</v>
      </c>
      <c r="S21" s="39">
        <f t="shared" si="4"/>
        <v>37912.42388266667</v>
      </c>
    </row>
    <row r="22" spans="1:19" s="37" customFormat="1" ht="15.75" x14ac:dyDescent="0.25">
      <c r="A22" s="38">
        <v>18</v>
      </c>
      <c r="B22" s="38">
        <v>0</v>
      </c>
      <c r="C22" s="38" t="s">
        <v>14</v>
      </c>
      <c r="D22" s="38" t="s">
        <v>15</v>
      </c>
      <c r="E22" s="38" t="s">
        <v>11</v>
      </c>
      <c r="F22" s="38" t="s">
        <v>1723</v>
      </c>
      <c r="G22" s="38" t="s">
        <v>35</v>
      </c>
      <c r="H22" s="38" t="s">
        <v>12</v>
      </c>
      <c r="I22" s="39">
        <v>3.7014627661593646</v>
      </c>
      <c r="J22" s="40">
        <v>100</v>
      </c>
      <c r="K22" s="39">
        <f t="shared" si="0"/>
        <v>370.14627661593647</v>
      </c>
      <c r="L22" s="40">
        <v>700</v>
      </c>
      <c r="M22" s="39">
        <f t="shared" si="1"/>
        <v>2591.0239363115552</v>
      </c>
      <c r="N22" s="40">
        <v>150</v>
      </c>
      <c r="O22" s="39">
        <f t="shared" si="2"/>
        <v>555.21941492390465</v>
      </c>
      <c r="P22" s="12"/>
      <c r="Q22" s="12"/>
      <c r="R22" s="40">
        <f t="shared" si="3"/>
        <v>650</v>
      </c>
      <c r="S22" s="39">
        <f t="shared" si="4"/>
        <v>2405.9507980035869</v>
      </c>
    </row>
    <row r="23" spans="1:19" s="37" customFormat="1" ht="15.75" x14ac:dyDescent="0.25">
      <c r="A23" s="38">
        <v>19</v>
      </c>
      <c r="B23" s="38">
        <v>0</v>
      </c>
      <c r="C23" s="38" t="s">
        <v>14</v>
      </c>
      <c r="D23" s="38" t="s">
        <v>15</v>
      </c>
      <c r="E23" s="38" t="s">
        <v>11</v>
      </c>
      <c r="F23" s="38" t="s">
        <v>1724</v>
      </c>
      <c r="G23" s="38" t="s">
        <v>36</v>
      </c>
      <c r="H23" s="38" t="s">
        <v>12</v>
      </c>
      <c r="I23" s="39">
        <v>4.6174072643678139</v>
      </c>
      <c r="J23" s="40">
        <v>8549</v>
      </c>
      <c r="K23" s="39">
        <f t="shared" si="0"/>
        <v>39474.214703080441</v>
      </c>
      <c r="L23" s="40">
        <v>0</v>
      </c>
      <c r="M23" s="39">
        <f t="shared" si="1"/>
        <v>0</v>
      </c>
      <c r="N23" s="40">
        <v>465</v>
      </c>
      <c r="O23" s="39">
        <f t="shared" si="2"/>
        <v>2147.0943779310333</v>
      </c>
      <c r="P23" s="12"/>
      <c r="Q23" s="12"/>
      <c r="R23" s="40">
        <f t="shared" si="3"/>
        <v>8084</v>
      </c>
      <c r="S23" s="39">
        <f t="shared" si="4"/>
        <v>37327.120325149408</v>
      </c>
    </row>
    <row r="24" spans="1:19" s="37" customFormat="1" ht="15.75" x14ac:dyDescent="0.25">
      <c r="A24" s="38">
        <v>20</v>
      </c>
      <c r="B24" s="38">
        <v>0</v>
      </c>
      <c r="C24" s="38" t="s">
        <v>14</v>
      </c>
      <c r="D24" s="38" t="s">
        <v>15</v>
      </c>
      <c r="E24" s="38" t="s">
        <v>11</v>
      </c>
      <c r="F24" s="38" t="s">
        <v>1725</v>
      </c>
      <c r="G24" s="38" t="s">
        <v>37</v>
      </c>
      <c r="H24" s="38" t="s">
        <v>12</v>
      </c>
      <c r="I24" s="39">
        <v>6.5416436334378254</v>
      </c>
      <c r="J24" s="40">
        <v>3495</v>
      </c>
      <c r="K24" s="39">
        <f t="shared" si="0"/>
        <v>22863.044498865198</v>
      </c>
      <c r="L24" s="40">
        <v>0</v>
      </c>
      <c r="M24" s="39">
        <f t="shared" si="1"/>
        <v>0</v>
      </c>
      <c r="N24" s="40">
        <v>125</v>
      </c>
      <c r="O24" s="39">
        <f t="shared" si="2"/>
        <v>817.70545417972812</v>
      </c>
      <c r="P24" s="12"/>
      <c r="Q24" s="12"/>
      <c r="R24" s="40">
        <f t="shared" si="3"/>
        <v>3370</v>
      </c>
      <c r="S24" s="39">
        <f t="shared" si="4"/>
        <v>22045.339044685472</v>
      </c>
    </row>
    <row r="25" spans="1:19" s="37" customFormat="1" ht="31.5" x14ac:dyDescent="0.25">
      <c r="A25" s="38">
        <v>21</v>
      </c>
      <c r="B25" s="38">
        <v>0</v>
      </c>
      <c r="C25" s="38" t="s">
        <v>14</v>
      </c>
      <c r="D25" s="38" t="s">
        <v>15</v>
      </c>
      <c r="E25" s="38" t="s">
        <v>11</v>
      </c>
      <c r="F25" s="38" t="s">
        <v>1726</v>
      </c>
      <c r="G25" s="38" t="s">
        <v>38</v>
      </c>
      <c r="H25" s="38" t="s">
        <v>12</v>
      </c>
      <c r="I25" s="39">
        <v>7.172508800000001</v>
      </c>
      <c r="J25" s="40">
        <v>5882</v>
      </c>
      <c r="K25" s="39">
        <f t="shared" si="0"/>
        <v>42188.696761600004</v>
      </c>
      <c r="L25" s="40">
        <v>0</v>
      </c>
      <c r="M25" s="39">
        <f t="shared" si="1"/>
        <v>0</v>
      </c>
      <c r="N25" s="40">
        <v>0</v>
      </c>
      <c r="O25" s="39">
        <f t="shared" si="2"/>
        <v>0</v>
      </c>
      <c r="P25" s="12"/>
      <c r="Q25" s="12"/>
      <c r="R25" s="40">
        <f t="shared" si="3"/>
        <v>5882</v>
      </c>
      <c r="S25" s="39">
        <f t="shared" si="4"/>
        <v>42188.696761600004</v>
      </c>
    </row>
    <row r="26" spans="1:19" s="37" customFormat="1" ht="31.5" x14ac:dyDescent="0.25">
      <c r="A26" s="38">
        <v>22</v>
      </c>
      <c r="B26" s="38">
        <v>0</v>
      </c>
      <c r="C26" s="38" t="s">
        <v>14</v>
      </c>
      <c r="D26" s="38" t="s">
        <v>15</v>
      </c>
      <c r="E26" s="38" t="s">
        <v>11</v>
      </c>
      <c r="F26" s="38" t="s">
        <v>1727</v>
      </c>
      <c r="G26" s="38" t="s">
        <v>39</v>
      </c>
      <c r="H26" s="38" t="s">
        <v>12</v>
      </c>
      <c r="I26" s="39">
        <v>7.2809461102682196</v>
      </c>
      <c r="J26" s="40">
        <v>5490</v>
      </c>
      <c r="K26" s="39">
        <f t="shared" si="0"/>
        <v>39972.394145372527</v>
      </c>
      <c r="L26" s="40">
        <v>0</v>
      </c>
      <c r="M26" s="39">
        <f t="shared" si="1"/>
        <v>0</v>
      </c>
      <c r="N26" s="40">
        <v>0</v>
      </c>
      <c r="O26" s="39">
        <f t="shared" si="2"/>
        <v>0</v>
      </c>
      <c r="P26" s="12"/>
      <c r="Q26" s="12"/>
      <c r="R26" s="40">
        <f t="shared" si="3"/>
        <v>5490</v>
      </c>
      <c r="S26" s="39">
        <f t="shared" si="4"/>
        <v>39972.394145372527</v>
      </c>
    </row>
    <row r="27" spans="1:19" s="37" customFormat="1" ht="31.5" x14ac:dyDescent="0.25">
      <c r="A27" s="38">
        <v>23</v>
      </c>
      <c r="B27" s="38">
        <v>0</v>
      </c>
      <c r="C27" s="38" t="s">
        <v>14</v>
      </c>
      <c r="D27" s="38" t="s">
        <v>15</v>
      </c>
      <c r="E27" s="38" t="s">
        <v>11</v>
      </c>
      <c r="F27" s="38" t="s">
        <v>1728</v>
      </c>
      <c r="G27" s="38" t="s">
        <v>40</v>
      </c>
      <c r="H27" s="38" t="s">
        <v>12</v>
      </c>
      <c r="I27" s="39">
        <v>8.3916689103993569</v>
      </c>
      <c r="J27" s="40">
        <v>2601</v>
      </c>
      <c r="K27" s="39">
        <f t="shared" si="0"/>
        <v>21826.730835948729</v>
      </c>
      <c r="L27" s="40">
        <v>0</v>
      </c>
      <c r="M27" s="39">
        <f t="shared" si="1"/>
        <v>0</v>
      </c>
      <c r="N27" s="40">
        <v>0</v>
      </c>
      <c r="O27" s="39">
        <f t="shared" si="2"/>
        <v>0</v>
      </c>
      <c r="P27" s="12"/>
      <c r="Q27" s="12"/>
      <c r="R27" s="40">
        <f t="shared" si="3"/>
        <v>2601</v>
      </c>
      <c r="S27" s="39">
        <f t="shared" si="4"/>
        <v>21826.730835948729</v>
      </c>
    </row>
    <row r="28" spans="1:19" s="37" customFormat="1" ht="15.75" x14ac:dyDescent="0.25">
      <c r="A28" s="38">
        <v>24</v>
      </c>
      <c r="B28" s="38">
        <v>0</v>
      </c>
      <c r="C28" s="38" t="s">
        <v>14</v>
      </c>
      <c r="D28" s="38" t="s">
        <v>15</v>
      </c>
      <c r="E28" s="38" t="s">
        <v>11</v>
      </c>
      <c r="F28" s="38" t="s">
        <v>1729</v>
      </c>
      <c r="G28" s="38" t="s">
        <v>41</v>
      </c>
      <c r="H28" s="38" t="s">
        <v>12</v>
      </c>
      <c r="I28" s="39">
        <v>22.210794517733003</v>
      </c>
      <c r="J28" s="40">
        <v>2435</v>
      </c>
      <c r="K28" s="39">
        <f t="shared" si="0"/>
        <v>54083.28465067986</v>
      </c>
      <c r="L28" s="40">
        <v>0</v>
      </c>
      <c r="M28" s="39">
        <f t="shared" si="1"/>
        <v>0</v>
      </c>
      <c r="N28" s="40">
        <v>156</v>
      </c>
      <c r="O28" s="39">
        <f t="shared" si="2"/>
        <v>3464.8839447663486</v>
      </c>
      <c r="P28" s="12"/>
      <c r="Q28" s="12"/>
      <c r="R28" s="40">
        <f t="shared" si="3"/>
        <v>2279</v>
      </c>
      <c r="S28" s="39">
        <f t="shared" si="4"/>
        <v>50618.400705913511</v>
      </c>
    </row>
    <row r="29" spans="1:19" s="37" customFormat="1" ht="15.75" x14ac:dyDescent="0.25">
      <c r="A29" s="38">
        <v>25</v>
      </c>
      <c r="B29" s="38">
        <v>0</v>
      </c>
      <c r="C29" s="38" t="s">
        <v>14</v>
      </c>
      <c r="D29" s="38" t="s">
        <v>15</v>
      </c>
      <c r="E29" s="38" t="s">
        <v>11</v>
      </c>
      <c r="F29" s="38" t="s">
        <v>1730</v>
      </c>
      <c r="G29" s="38" t="s">
        <v>42</v>
      </c>
      <c r="H29" s="38" t="s">
        <v>12</v>
      </c>
      <c r="I29" s="39">
        <v>37.934332400589099</v>
      </c>
      <c r="J29" s="40">
        <v>1459</v>
      </c>
      <c r="K29" s="39">
        <f t="shared" si="0"/>
        <v>55346.190972459495</v>
      </c>
      <c r="L29" s="40">
        <v>0</v>
      </c>
      <c r="M29" s="39">
        <f t="shared" si="1"/>
        <v>0</v>
      </c>
      <c r="N29" s="40">
        <v>44</v>
      </c>
      <c r="O29" s="39">
        <f t="shared" si="2"/>
        <v>1669.1106256259204</v>
      </c>
      <c r="P29" s="12"/>
      <c r="Q29" s="12"/>
      <c r="R29" s="40">
        <f t="shared" si="3"/>
        <v>1415</v>
      </c>
      <c r="S29" s="39">
        <f t="shared" si="4"/>
        <v>53677.080346833573</v>
      </c>
    </row>
    <row r="30" spans="1:19" s="37" customFormat="1" ht="31.5" x14ac:dyDescent="0.25">
      <c r="A30" s="38">
        <v>26</v>
      </c>
      <c r="B30" s="38">
        <v>0</v>
      </c>
      <c r="C30" s="38" t="s">
        <v>14</v>
      </c>
      <c r="D30" s="38" t="s">
        <v>15</v>
      </c>
      <c r="E30" s="38" t="s">
        <v>11</v>
      </c>
      <c r="F30" s="38" t="s">
        <v>1731</v>
      </c>
      <c r="G30" s="38" t="s">
        <v>43</v>
      </c>
      <c r="H30" s="38" t="s">
        <v>12</v>
      </c>
      <c r="I30" s="39">
        <v>4.4871103107913672</v>
      </c>
      <c r="J30" s="40">
        <v>624</v>
      </c>
      <c r="K30" s="39">
        <f t="shared" si="0"/>
        <v>2799.956833933813</v>
      </c>
      <c r="L30" s="40">
        <v>0</v>
      </c>
      <c r="M30" s="39">
        <f t="shared" si="1"/>
        <v>0</v>
      </c>
      <c r="N30" s="40">
        <v>25</v>
      </c>
      <c r="O30" s="39">
        <f t="shared" si="2"/>
        <v>112.17775776978418</v>
      </c>
      <c r="P30" s="12"/>
      <c r="Q30" s="12"/>
      <c r="R30" s="40">
        <f t="shared" si="3"/>
        <v>599</v>
      </c>
      <c r="S30" s="39">
        <f t="shared" si="4"/>
        <v>2687.779076164029</v>
      </c>
    </row>
    <row r="31" spans="1:19" s="37" customFormat="1" ht="31.5" x14ac:dyDescent="0.25">
      <c r="A31" s="38">
        <v>27</v>
      </c>
      <c r="B31" s="38">
        <v>0</v>
      </c>
      <c r="C31" s="38" t="s">
        <v>14</v>
      </c>
      <c r="D31" s="38" t="s">
        <v>15</v>
      </c>
      <c r="E31" s="38" t="s">
        <v>11</v>
      </c>
      <c r="F31" s="38" t="s">
        <v>1732</v>
      </c>
      <c r="G31" s="38" t="s">
        <v>44</v>
      </c>
      <c r="H31" s="38" t="s">
        <v>12</v>
      </c>
      <c r="I31" s="39">
        <v>5.75</v>
      </c>
      <c r="J31" s="40">
        <v>336</v>
      </c>
      <c r="K31" s="39">
        <f t="shared" si="0"/>
        <v>1932</v>
      </c>
      <c r="L31" s="40">
        <v>0</v>
      </c>
      <c r="M31" s="39">
        <f t="shared" si="1"/>
        <v>0</v>
      </c>
      <c r="N31" s="40">
        <v>65</v>
      </c>
      <c r="O31" s="39">
        <f t="shared" si="2"/>
        <v>373.75</v>
      </c>
      <c r="P31" s="12"/>
      <c r="Q31" s="12"/>
      <c r="R31" s="40">
        <f t="shared" si="3"/>
        <v>271</v>
      </c>
      <c r="S31" s="39">
        <f t="shared" si="4"/>
        <v>1558.25</v>
      </c>
    </row>
    <row r="32" spans="1:19" s="37" customFormat="1" ht="15.75" x14ac:dyDescent="0.25">
      <c r="A32" s="38">
        <v>28</v>
      </c>
      <c r="B32" s="38">
        <v>0</v>
      </c>
      <c r="C32" s="38" t="s">
        <v>14</v>
      </c>
      <c r="D32" s="38" t="s">
        <v>15</v>
      </c>
      <c r="E32" s="38" t="s">
        <v>45</v>
      </c>
      <c r="F32" s="38" t="s">
        <v>1733</v>
      </c>
      <c r="G32" s="38" t="s">
        <v>46</v>
      </c>
      <c r="H32" s="38" t="s">
        <v>12</v>
      </c>
      <c r="I32" s="39">
        <v>211.62486666666666</v>
      </c>
      <c r="J32" s="40">
        <v>117</v>
      </c>
      <c r="K32" s="39">
        <f t="shared" si="0"/>
        <v>24760.109400000001</v>
      </c>
      <c r="L32" s="40">
        <v>0</v>
      </c>
      <c r="M32" s="39">
        <f t="shared" si="1"/>
        <v>0</v>
      </c>
      <c r="N32" s="40">
        <v>0</v>
      </c>
      <c r="O32" s="39">
        <f t="shared" si="2"/>
        <v>0</v>
      </c>
      <c r="P32" s="12"/>
      <c r="Q32" s="12"/>
      <c r="R32" s="40">
        <f t="shared" si="3"/>
        <v>117</v>
      </c>
      <c r="S32" s="39">
        <f t="shared" si="4"/>
        <v>24760.109400000001</v>
      </c>
    </row>
    <row r="33" spans="1:19" s="37" customFormat="1" ht="15.75" x14ac:dyDescent="0.25">
      <c r="A33" s="38">
        <v>29</v>
      </c>
      <c r="B33" s="38">
        <v>0</v>
      </c>
      <c r="C33" s="38" t="s">
        <v>14</v>
      </c>
      <c r="D33" s="38" t="s">
        <v>15</v>
      </c>
      <c r="E33" s="38" t="s">
        <v>45</v>
      </c>
      <c r="F33" s="38" t="s">
        <v>1734</v>
      </c>
      <c r="G33" s="38" t="s">
        <v>47</v>
      </c>
      <c r="H33" s="38" t="s">
        <v>12</v>
      </c>
      <c r="I33" s="39">
        <v>255.05109999999993</v>
      </c>
      <c r="J33" s="40">
        <v>44</v>
      </c>
      <c r="K33" s="39">
        <f t="shared" si="0"/>
        <v>11222.248399999997</v>
      </c>
      <c r="L33" s="40">
        <v>0</v>
      </c>
      <c r="M33" s="39">
        <f t="shared" si="1"/>
        <v>0</v>
      </c>
      <c r="N33" s="40">
        <v>0</v>
      </c>
      <c r="O33" s="39">
        <f t="shared" si="2"/>
        <v>0</v>
      </c>
      <c r="P33" s="12"/>
      <c r="Q33" s="12"/>
      <c r="R33" s="40">
        <f t="shared" si="3"/>
        <v>44</v>
      </c>
      <c r="S33" s="39">
        <f t="shared" si="4"/>
        <v>11222.248399999997</v>
      </c>
    </row>
    <row r="34" spans="1:19" s="37" customFormat="1" ht="47.25" x14ac:dyDescent="0.25">
      <c r="A34" s="38">
        <v>30</v>
      </c>
      <c r="B34" s="38">
        <v>0</v>
      </c>
      <c r="C34" s="38" t="s">
        <v>14</v>
      </c>
      <c r="D34" s="38" t="s">
        <v>15</v>
      </c>
      <c r="E34" s="38" t="s">
        <v>11</v>
      </c>
      <c r="F34" s="38" t="s">
        <v>1735</v>
      </c>
      <c r="G34" s="38" t="s">
        <v>48</v>
      </c>
      <c r="H34" s="38" t="s">
        <v>12</v>
      </c>
      <c r="I34" s="39">
        <v>7.5613609163636353</v>
      </c>
      <c r="J34" s="40">
        <v>2200</v>
      </c>
      <c r="K34" s="39">
        <f t="shared" si="0"/>
        <v>16634.994015999997</v>
      </c>
      <c r="L34" s="40">
        <v>0</v>
      </c>
      <c r="M34" s="39">
        <f t="shared" si="1"/>
        <v>0</v>
      </c>
      <c r="N34" s="40">
        <v>0</v>
      </c>
      <c r="O34" s="39">
        <f t="shared" si="2"/>
        <v>0</v>
      </c>
      <c r="P34" s="12"/>
      <c r="Q34" s="12"/>
      <c r="R34" s="40">
        <f t="shared" si="3"/>
        <v>2200</v>
      </c>
      <c r="S34" s="39">
        <f t="shared" si="4"/>
        <v>16634.994015999997</v>
      </c>
    </row>
    <row r="35" spans="1:19" s="37" customFormat="1" ht="31.5" x14ac:dyDescent="0.25">
      <c r="A35" s="38">
        <v>31</v>
      </c>
      <c r="B35" s="38">
        <v>0</v>
      </c>
      <c r="C35" s="38" t="s">
        <v>14</v>
      </c>
      <c r="D35" s="38" t="s">
        <v>15</v>
      </c>
      <c r="E35" s="38" t="s">
        <v>11</v>
      </c>
      <c r="F35" s="38" t="s">
        <v>1736</v>
      </c>
      <c r="G35" s="38" t="s">
        <v>49</v>
      </c>
      <c r="H35" s="38" t="s">
        <v>12</v>
      </c>
      <c r="I35" s="39">
        <v>6.2899173339759029</v>
      </c>
      <c r="J35" s="40">
        <v>3442</v>
      </c>
      <c r="K35" s="39">
        <f t="shared" si="0"/>
        <v>21649.895463545057</v>
      </c>
      <c r="L35" s="40">
        <v>0</v>
      </c>
      <c r="M35" s="39">
        <f t="shared" si="1"/>
        <v>0</v>
      </c>
      <c r="N35" s="40">
        <v>132</v>
      </c>
      <c r="O35" s="39">
        <f t="shared" si="2"/>
        <v>830.26908808481915</v>
      </c>
      <c r="P35" s="12"/>
      <c r="Q35" s="12"/>
      <c r="R35" s="40">
        <f t="shared" si="3"/>
        <v>3310</v>
      </c>
      <c r="S35" s="39">
        <f t="shared" si="4"/>
        <v>20819.626375460237</v>
      </c>
    </row>
    <row r="36" spans="1:19" s="37" customFormat="1" ht="15.75" x14ac:dyDescent="0.25">
      <c r="A36" s="38">
        <v>32</v>
      </c>
      <c r="B36" s="38">
        <v>0</v>
      </c>
      <c r="C36" s="38" t="s">
        <v>14</v>
      </c>
      <c r="D36" s="38" t="s">
        <v>15</v>
      </c>
      <c r="E36" s="38" t="s">
        <v>11</v>
      </c>
      <c r="F36" s="38" t="s">
        <v>1737</v>
      </c>
      <c r="G36" s="38" t="s">
        <v>50</v>
      </c>
      <c r="H36" s="38" t="s">
        <v>12</v>
      </c>
      <c r="I36" s="39">
        <v>4.0330000000000004</v>
      </c>
      <c r="J36" s="40">
        <v>985</v>
      </c>
      <c r="K36" s="39">
        <f t="shared" si="0"/>
        <v>3972.5050000000006</v>
      </c>
      <c r="L36" s="40">
        <v>0</v>
      </c>
      <c r="M36" s="39">
        <f t="shared" si="1"/>
        <v>0</v>
      </c>
      <c r="N36" s="40">
        <v>0</v>
      </c>
      <c r="O36" s="39">
        <f t="shared" si="2"/>
        <v>0</v>
      </c>
      <c r="P36" s="12"/>
      <c r="Q36" s="12"/>
      <c r="R36" s="40">
        <f t="shared" si="3"/>
        <v>985</v>
      </c>
      <c r="S36" s="39">
        <f t="shared" si="4"/>
        <v>3972.5050000000006</v>
      </c>
    </row>
    <row r="37" spans="1:19" s="37" customFormat="1" ht="15.75" x14ac:dyDescent="0.25">
      <c r="A37" s="38">
        <v>33</v>
      </c>
      <c r="B37" s="38">
        <v>0</v>
      </c>
      <c r="C37" s="38" t="s">
        <v>14</v>
      </c>
      <c r="D37" s="38" t="s">
        <v>15</v>
      </c>
      <c r="E37" s="38" t="s">
        <v>16</v>
      </c>
      <c r="F37" s="38" t="s">
        <v>1738</v>
      </c>
      <c r="G37" s="38" t="s">
        <v>51</v>
      </c>
      <c r="H37" s="38" t="s">
        <v>52</v>
      </c>
      <c r="I37" s="39">
        <v>55.958222222222219</v>
      </c>
      <c r="J37" s="40">
        <v>36</v>
      </c>
      <c r="K37" s="39">
        <f t="shared" si="0"/>
        <v>2014.4959999999999</v>
      </c>
      <c r="L37" s="40">
        <v>0</v>
      </c>
      <c r="M37" s="39">
        <f t="shared" si="1"/>
        <v>0</v>
      </c>
      <c r="N37" s="40">
        <v>0</v>
      </c>
      <c r="O37" s="39">
        <f t="shared" si="2"/>
        <v>0</v>
      </c>
      <c r="P37" s="12"/>
      <c r="Q37" s="12"/>
      <c r="R37" s="40">
        <f t="shared" si="3"/>
        <v>36</v>
      </c>
      <c r="S37" s="39">
        <f t="shared" si="4"/>
        <v>2014.4959999999999</v>
      </c>
    </row>
    <row r="38" spans="1:19" s="37" customFormat="1" ht="31.5" hidden="1" x14ac:dyDescent="0.25">
      <c r="A38" s="38">
        <v>34</v>
      </c>
      <c r="B38" s="38">
        <v>0</v>
      </c>
      <c r="C38" s="38" t="s">
        <v>14</v>
      </c>
      <c r="D38" s="38" t="s">
        <v>15</v>
      </c>
      <c r="E38" s="38" t="s">
        <v>11</v>
      </c>
      <c r="F38" s="38" t="s">
        <v>1739</v>
      </c>
      <c r="G38" s="38" t="s">
        <v>53</v>
      </c>
      <c r="H38" s="38" t="s">
        <v>52</v>
      </c>
      <c r="I38" s="39">
        <v>0</v>
      </c>
      <c r="J38" s="40">
        <v>0</v>
      </c>
      <c r="K38" s="39">
        <f t="shared" si="0"/>
        <v>0</v>
      </c>
      <c r="L38" s="40">
        <v>0</v>
      </c>
      <c r="M38" s="39">
        <f t="shared" si="1"/>
        <v>0</v>
      </c>
      <c r="N38" s="40">
        <v>0</v>
      </c>
      <c r="O38" s="39">
        <f t="shared" si="2"/>
        <v>0</v>
      </c>
      <c r="P38" s="12"/>
      <c r="Q38" s="12"/>
      <c r="R38" s="40">
        <f t="shared" si="3"/>
        <v>0</v>
      </c>
      <c r="S38" s="39">
        <f t="shared" si="4"/>
        <v>0</v>
      </c>
    </row>
    <row r="39" spans="1:19" s="37" customFormat="1" ht="47.25" x14ac:dyDescent="0.25">
      <c r="A39" s="38">
        <v>35</v>
      </c>
      <c r="B39" s="38">
        <v>0</v>
      </c>
      <c r="C39" s="38" t="s">
        <v>14</v>
      </c>
      <c r="D39" s="38" t="s">
        <v>15</v>
      </c>
      <c r="E39" s="38" t="s">
        <v>11</v>
      </c>
      <c r="F39" s="38" t="s">
        <v>1740</v>
      </c>
      <c r="G39" s="38" t="s">
        <v>54</v>
      </c>
      <c r="H39" s="38" t="s">
        <v>52</v>
      </c>
      <c r="I39" s="39">
        <v>7.009199999999999</v>
      </c>
      <c r="J39" s="40">
        <v>17</v>
      </c>
      <c r="K39" s="39">
        <f t="shared" si="0"/>
        <v>119.15639999999998</v>
      </c>
      <c r="L39" s="40">
        <v>0</v>
      </c>
      <c r="M39" s="39">
        <f t="shared" si="1"/>
        <v>0</v>
      </c>
      <c r="N39" s="40">
        <v>0</v>
      </c>
      <c r="O39" s="39">
        <f t="shared" si="2"/>
        <v>0</v>
      </c>
      <c r="P39" s="12"/>
      <c r="Q39" s="12"/>
      <c r="R39" s="40">
        <f t="shared" si="3"/>
        <v>17</v>
      </c>
      <c r="S39" s="39">
        <f t="shared" si="4"/>
        <v>119.15639999999998</v>
      </c>
    </row>
    <row r="40" spans="1:19" s="37" customFormat="1" ht="31.5" x14ac:dyDescent="0.25">
      <c r="A40" s="38">
        <v>36</v>
      </c>
      <c r="B40" s="38">
        <v>0</v>
      </c>
      <c r="C40" s="38" t="s">
        <v>14</v>
      </c>
      <c r="D40" s="38" t="s">
        <v>15</v>
      </c>
      <c r="E40" s="38" t="s">
        <v>11</v>
      </c>
      <c r="F40" s="38" t="s">
        <v>1741</v>
      </c>
      <c r="G40" s="38" t="s">
        <v>55</v>
      </c>
      <c r="H40" s="38" t="s">
        <v>12</v>
      </c>
      <c r="I40" s="39">
        <v>24.917946916666668</v>
      </c>
      <c r="J40" s="40">
        <v>491</v>
      </c>
      <c r="K40" s="39">
        <f t="shared" si="0"/>
        <v>12234.711936083335</v>
      </c>
      <c r="L40" s="40">
        <v>0</v>
      </c>
      <c r="M40" s="39">
        <f t="shared" si="1"/>
        <v>0</v>
      </c>
      <c r="N40" s="40">
        <v>14</v>
      </c>
      <c r="O40" s="39">
        <f t="shared" si="2"/>
        <v>348.85125683333337</v>
      </c>
      <c r="P40" s="12"/>
      <c r="Q40" s="12"/>
      <c r="R40" s="40">
        <f t="shared" si="3"/>
        <v>477</v>
      </c>
      <c r="S40" s="39">
        <f t="shared" si="4"/>
        <v>11885.860679250001</v>
      </c>
    </row>
    <row r="41" spans="1:19" s="37" customFormat="1" ht="31.5" x14ac:dyDescent="0.25">
      <c r="A41" s="38">
        <v>37</v>
      </c>
      <c r="B41" s="38">
        <v>0</v>
      </c>
      <c r="C41" s="38" t="s">
        <v>14</v>
      </c>
      <c r="D41" s="38" t="s">
        <v>15</v>
      </c>
      <c r="E41" s="38" t="s">
        <v>11</v>
      </c>
      <c r="F41" s="38" t="s">
        <v>1742</v>
      </c>
      <c r="G41" s="38" t="s">
        <v>56</v>
      </c>
      <c r="H41" s="38" t="s">
        <v>12</v>
      </c>
      <c r="I41" s="39">
        <v>37.517573214285719</v>
      </c>
      <c r="J41" s="40">
        <v>169</v>
      </c>
      <c r="K41" s="39">
        <f t="shared" si="0"/>
        <v>6340.4698732142861</v>
      </c>
      <c r="L41" s="40">
        <v>160</v>
      </c>
      <c r="M41" s="39">
        <f t="shared" si="1"/>
        <v>6002.8117142857154</v>
      </c>
      <c r="N41" s="40">
        <v>23</v>
      </c>
      <c r="O41" s="39">
        <f t="shared" si="2"/>
        <v>862.90418392857157</v>
      </c>
      <c r="P41" s="12"/>
      <c r="Q41" s="12"/>
      <c r="R41" s="40">
        <f t="shared" si="3"/>
        <v>306</v>
      </c>
      <c r="S41" s="39">
        <f t="shared" si="4"/>
        <v>11480.37740357143</v>
      </c>
    </row>
    <row r="42" spans="1:19" ht="45" hidden="1" x14ac:dyDescent="0.25">
      <c r="A42" s="12">
        <v>38</v>
      </c>
      <c r="B42" s="12">
        <v>0</v>
      </c>
      <c r="C42" s="12" t="s">
        <v>57</v>
      </c>
      <c r="D42" s="12" t="s">
        <v>58</v>
      </c>
      <c r="E42" s="12" t="s">
        <v>59</v>
      </c>
      <c r="F42" s="12" t="s">
        <v>1743</v>
      </c>
      <c r="G42" s="12" t="s">
        <v>60</v>
      </c>
      <c r="H42" s="12" t="s">
        <v>12</v>
      </c>
      <c r="I42" s="29">
        <v>1953018</v>
      </c>
      <c r="J42" s="30">
        <v>0</v>
      </c>
      <c r="K42" s="29">
        <f t="shared" si="0"/>
        <v>0</v>
      </c>
      <c r="L42" s="30">
        <v>0</v>
      </c>
      <c r="M42" s="29">
        <f t="shared" si="1"/>
        <v>0</v>
      </c>
      <c r="N42" s="30">
        <v>0</v>
      </c>
      <c r="O42" s="29">
        <f t="shared" si="2"/>
        <v>0</v>
      </c>
      <c r="P42" s="12"/>
      <c r="Q42" s="12"/>
      <c r="R42" s="30">
        <f t="shared" si="3"/>
        <v>0</v>
      </c>
      <c r="S42" s="29">
        <f t="shared" si="4"/>
        <v>0</v>
      </c>
    </row>
    <row r="43" spans="1:19" s="37" customFormat="1" ht="15.75" hidden="1" x14ac:dyDescent="0.25">
      <c r="A43" s="38">
        <v>39</v>
      </c>
      <c r="B43" s="38">
        <v>0</v>
      </c>
      <c r="C43" s="38" t="s">
        <v>14</v>
      </c>
      <c r="D43" s="38" t="s">
        <v>15</v>
      </c>
      <c r="E43" s="38" t="s">
        <v>11</v>
      </c>
      <c r="F43" s="38" t="s">
        <v>1744</v>
      </c>
      <c r="G43" s="38" t="s">
        <v>61</v>
      </c>
      <c r="H43" s="38" t="s">
        <v>52</v>
      </c>
      <c r="I43" s="39">
        <v>0</v>
      </c>
      <c r="J43" s="40">
        <v>0</v>
      </c>
      <c r="K43" s="39">
        <f t="shared" si="0"/>
        <v>0</v>
      </c>
      <c r="L43" s="40">
        <v>0</v>
      </c>
      <c r="M43" s="39">
        <f t="shared" si="1"/>
        <v>0</v>
      </c>
      <c r="N43" s="40">
        <v>0</v>
      </c>
      <c r="O43" s="39">
        <f t="shared" si="2"/>
        <v>0</v>
      </c>
      <c r="P43" s="12"/>
      <c r="Q43" s="12"/>
      <c r="R43" s="40">
        <f t="shared" si="3"/>
        <v>0</v>
      </c>
      <c r="S43" s="39">
        <f t="shared" si="4"/>
        <v>0</v>
      </c>
    </row>
    <row r="44" spans="1:19" s="37" customFormat="1" ht="15.75" x14ac:dyDescent="0.25">
      <c r="A44" s="38">
        <v>40</v>
      </c>
      <c r="B44" s="38">
        <v>0</v>
      </c>
      <c r="C44" s="38" t="s">
        <v>14</v>
      </c>
      <c r="D44" s="38" t="s">
        <v>15</v>
      </c>
      <c r="E44" s="38" t="s">
        <v>11</v>
      </c>
      <c r="F44" s="38" t="s">
        <v>1745</v>
      </c>
      <c r="G44" s="38" t="s">
        <v>62</v>
      </c>
      <c r="H44" s="38" t="s">
        <v>12</v>
      </c>
      <c r="I44" s="39">
        <v>8.2111007999999988</v>
      </c>
      <c r="J44" s="40">
        <v>1024</v>
      </c>
      <c r="K44" s="39">
        <f t="shared" si="0"/>
        <v>8408.1672191999987</v>
      </c>
      <c r="L44" s="40">
        <v>0</v>
      </c>
      <c r="M44" s="39">
        <f t="shared" si="1"/>
        <v>0</v>
      </c>
      <c r="N44" s="40">
        <v>50</v>
      </c>
      <c r="O44" s="39">
        <f t="shared" si="2"/>
        <v>410.55503999999996</v>
      </c>
      <c r="P44" s="12"/>
      <c r="Q44" s="12"/>
      <c r="R44" s="40">
        <f t="shared" si="3"/>
        <v>974</v>
      </c>
      <c r="S44" s="39">
        <f t="shared" si="4"/>
        <v>7997.6121791999985</v>
      </c>
    </row>
    <row r="45" spans="1:19" s="37" customFormat="1" ht="31.5" x14ac:dyDescent="0.25">
      <c r="A45" s="38">
        <v>41</v>
      </c>
      <c r="B45" s="38">
        <v>0</v>
      </c>
      <c r="C45" s="38" t="s">
        <v>14</v>
      </c>
      <c r="D45" s="38" t="s">
        <v>15</v>
      </c>
      <c r="E45" s="38" t="s">
        <v>16</v>
      </c>
      <c r="F45" s="38" t="s">
        <v>1746</v>
      </c>
      <c r="G45" s="38" t="s">
        <v>63</v>
      </c>
      <c r="H45" s="38" t="s">
        <v>64</v>
      </c>
      <c r="I45" s="39">
        <v>206.5</v>
      </c>
      <c r="J45" s="40">
        <v>30</v>
      </c>
      <c r="K45" s="39">
        <f t="shared" si="0"/>
        <v>6195</v>
      </c>
      <c r="L45" s="40">
        <v>0</v>
      </c>
      <c r="M45" s="39">
        <f t="shared" si="1"/>
        <v>0</v>
      </c>
      <c r="N45" s="40">
        <v>0</v>
      </c>
      <c r="O45" s="39">
        <f t="shared" si="2"/>
        <v>0</v>
      </c>
      <c r="P45" s="12"/>
      <c r="Q45" s="12"/>
      <c r="R45" s="40">
        <f t="shared" si="3"/>
        <v>30</v>
      </c>
      <c r="S45" s="39">
        <f t="shared" si="4"/>
        <v>6195</v>
      </c>
    </row>
    <row r="46" spans="1:19" s="37" customFormat="1" ht="31.5" hidden="1" x14ac:dyDescent="0.25">
      <c r="A46" s="38">
        <v>42</v>
      </c>
      <c r="B46" s="38">
        <v>0</v>
      </c>
      <c r="C46" s="38" t="s">
        <v>14</v>
      </c>
      <c r="D46" s="38" t="s">
        <v>15</v>
      </c>
      <c r="E46" s="38" t="s">
        <v>16</v>
      </c>
      <c r="F46" s="38" t="s">
        <v>1747</v>
      </c>
      <c r="G46" s="38" t="s">
        <v>65</v>
      </c>
      <c r="H46" s="38" t="s">
        <v>12</v>
      </c>
      <c r="I46" s="39">
        <v>8.7555999999999994</v>
      </c>
      <c r="J46" s="40">
        <v>0</v>
      </c>
      <c r="K46" s="39">
        <f t="shared" si="0"/>
        <v>0</v>
      </c>
      <c r="L46" s="40">
        <v>0</v>
      </c>
      <c r="M46" s="39">
        <f t="shared" si="1"/>
        <v>0</v>
      </c>
      <c r="N46" s="40">
        <v>0</v>
      </c>
      <c r="O46" s="39">
        <f t="shared" si="2"/>
        <v>0</v>
      </c>
      <c r="P46" s="12"/>
      <c r="Q46" s="12"/>
      <c r="R46" s="40">
        <f t="shared" si="3"/>
        <v>0</v>
      </c>
      <c r="S46" s="39">
        <f t="shared" si="4"/>
        <v>0</v>
      </c>
    </row>
    <row r="47" spans="1:19" s="37" customFormat="1" ht="47.25" x14ac:dyDescent="0.25">
      <c r="A47" s="38">
        <v>43</v>
      </c>
      <c r="B47" s="38">
        <v>0</v>
      </c>
      <c r="C47" s="38" t="s">
        <v>14</v>
      </c>
      <c r="D47" s="38" t="s">
        <v>15</v>
      </c>
      <c r="E47" s="38" t="s">
        <v>16</v>
      </c>
      <c r="F47" s="38" t="s">
        <v>1748</v>
      </c>
      <c r="G47" s="38" t="s">
        <v>66</v>
      </c>
      <c r="H47" s="38" t="s">
        <v>12</v>
      </c>
      <c r="I47" s="39">
        <v>3.7806582400000002</v>
      </c>
      <c r="J47" s="40">
        <v>2000</v>
      </c>
      <c r="K47" s="39">
        <f t="shared" si="0"/>
        <v>7561.3164800000004</v>
      </c>
      <c r="L47" s="40">
        <v>0</v>
      </c>
      <c r="M47" s="39">
        <f t="shared" si="1"/>
        <v>0</v>
      </c>
      <c r="N47" s="40">
        <v>0</v>
      </c>
      <c r="O47" s="39">
        <f t="shared" si="2"/>
        <v>0</v>
      </c>
      <c r="P47" s="12"/>
      <c r="Q47" s="12"/>
      <c r="R47" s="40">
        <f t="shared" si="3"/>
        <v>2000</v>
      </c>
      <c r="S47" s="39">
        <f t="shared" si="4"/>
        <v>7561.3164800000004</v>
      </c>
    </row>
    <row r="48" spans="1:19" s="37" customFormat="1" ht="31.5" x14ac:dyDescent="0.25">
      <c r="A48" s="38">
        <v>44</v>
      </c>
      <c r="B48" s="38">
        <v>0</v>
      </c>
      <c r="C48" s="38" t="s">
        <v>14</v>
      </c>
      <c r="D48" s="38" t="s">
        <v>15</v>
      </c>
      <c r="E48" s="38" t="s">
        <v>11</v>
      </c>
      <c r="F48" s="38" t="s">
        <v>1749</v>
      </c>
      <c r="G48" s="38" t="s">
        <v>67</v>
      </c>
      <c r="H48" s="38" t="s">
        <v>12</v>
      </c>
      <c r="I48" s="39">
        <v>61.728550111690247</v>
      </c>
      <c r="J48" s="40">
        <v>895</v>
      </c>
      <c r="K48" s="39">
        <f t="shared" si="0"/>
        <v>55247.052349962774</v>
      </c>
      <c r="L48" s="40">
        <v>0</v>
      </c>
      <c r="M48" s="39">
        <f t="shared" si="1"/>
        <v>0</v>
      </c>
      <c r="N48" s="40">
        <v>150</v>
      </c>
      <c r="O48" s="39">
        <f t="shared" si="2"/>
        <v>9259.2825167535375</v>
      </c>
      <c r="P48" s="12"/>
      <c r="Q48" s="12"/>
      <c r="R48" s="40">
        <f t="shared" si="3"/>
        <v>745</v>
      </c>
      <c r="S48" s="39">
        <f t="shared" si="4"/>
        <v>45987.769833209233</v>
      </c>
    </row>
    <row r="49" spans="1:19" s="37" customFormat="1" ht="31.5" x14ac:dyDescent="0.25">
      <c r="A49" s="38">
        <v>45</v>
      </c>
      <c r="B49" s="38">
        <v>0</v>
      </c>
      <c r="C49" s="38" t="s">
        <v>14</v>
      </c>
      <c r="D49" s="38" t="s">
        <v>15</v>
      </c>
      <c r="E49" s="38" t="s">
        <v>11</v>
      </c>
      <c r="F49" s="38" t="s">
        <v>1750</v>
      </c>
      <c r="G49" s="38" t="s">
        <v>68</v>
      </c>
      <c r="H49" s="38" t="s">
        <v>12</v>
      </c>
      <c r="I49" s="39">
        <v>101.27024320000001</v>
      </c>
      <c r="J49" s="40">
        <v>1118</v>
      </c>
      <c r="K49" s="39">
        <f t="shared" si="0"/>
        <v>113220.13189760002</v>
      </c>
      <c r="L49" s="40">
        <v>0</v>
      </c>
      <c r="M49" s="39">
        <f t="shared" si="1"/>
        <v>0</v>
      </c>
      <c r="N49" s="40">
        <v>25</v>
      </c>
      <c r="O49" s="39">
        <f t="shared" si="2"/>
        <v>2531.7560800000001</v>
      </c>
      <c r="P49" s="12"/>
      <c r="Q49" s="12"/>
      <c r="R49" s="40">
        <f t="shared" si="3"/>
        <v>1093</v>
      </c>
      <c r="S49" s="39">
        <f t="shared" si="4"/>
        <v>110688.37581760001</v>
      </c>
    </row>
    <row r="50" spans="1:19" s="37" customFormat="1" ht="31.5" x14ac:dyDescent="0.25">
      <c r="A50" s="38">
        <v>46</v>
      </c>
      <c r="B50" s="38">
        <v>0</v>
      </c>
      <c r="C50" s="38" t="s">
        <v>14</v>
      </c>
      <c r="D50" s="38" t="s">
        <v>15</v>
      </c>
      <c r="E50" s="38" t="s">
        <v>11</v>
      </c>
      <c r="F50" s="38" t="s">
        <v>1751</v>
      </c>
      <c r="G50" s="38" t="s">
        <v>69</v>
      </c>
      <c r="H50" s="38" t="s">
        <v>12</v>
      </c>
      <c r="I50" s="39">
        <v>63.878003838961043</v>
      </c>
      <c r="J50" s="40">
        <v>896</v>
      </c>
      <c r="K50" s="39">
        <f t="shared" si="0"/>
        <v>57234.691439709095</v>
      </c>
      <c r="L50" s="40">
        <v>0</v>
      </c>
      <c r="M50" s="39">
        <f t="shared" si="1"/>
        <v>0</v>
      </c>
      <c r="N50" s="40">
        <v>0</v>
      </c>
      <c r="O50" s="39">
        <f t="shared" si="2"/>
        <v>0</v>
      </c>
      <c r="P50" s="12"/>
      <c r="Q50" s="12"/>
      <c r="R50" s="40">
        <f t="shared" si="3"/>
        <v>896</v>
      </c>
      <c r="S50" s="39">
        <f t="shared" si="4"/>
        <v>57234.691439709095</v>
      </c>
    </row>
    <row r="51" spans="1:19" s="37" customFormat="1" ht="47.25" x14ac:dyDescent="0.25">
      <c r="A51" s="38">
        <v>47</v>
      </c>
      <c r="B51" s="38">
        <v>0</v>
      </c>
      <c r="C51" s="38" t="s">
        <v>14</v>
      </c>
      <c r="D51" s="38" t="s">
        <v>15</v>
      </c>
      <c r="E51" s="38" t="s">
        <v>11</v>
      </c>
      <c r="F51" s="38" t="s">
        <v>1752</v>
      </c>
      <c r="G51" s="38" t="s">
        <v>70</v>
      </c>
      <c r="H51" s="38" t="s">
        <v>12</v>
      </c>
      <c r="I51" s="39">
        <v>60.607182253556928</v>
      </c>
      <c r="J51" s="40">
        <v>501</v>
      </c>
      <c r="K51" s="39">
        <f t="shared" si="0"/>
        <v>30364.198309032021</v>
      </c>
      <c r="L51" s="40">
        <v>0</v>
      </c>
      <c r="M51" s="39">
        <f t="shared" si="1"/>
        <v>0</v>
      </c>
      <c r="N51" s="40">
        <v>12</v>
      </c>
      <c r="O51" s="39">
        <f t="shared" si="2"/>
        <v>727.2861870426832</v>
      </c>
      <c r="P51" s="12"/>
      <c r="Q51" s="12"/>
      <c r="R51" s="40">
        <f t="shared" si="3"/>
        <v>489</v>
      </c>
      <c r="S51" s="39">
        <f t="shared" si="4"/>
        <v>29636.912121989339</v>
      </c>
    </row>
    <row r="52" spans="1:19" s="37" customFormat="1" ht="15.75" hidden="1" x14ac:dyDescent="0.25">
      <c r="A52" s="38">
        <v>48</v>
      </c>
      <c r="B52" s="38">
        <v>0</v>
      </c>
      <c r="C52" s="38" t="s">
        <v>14</v>
      </c>
      <c r="D52" s="38" t="s">
        <v>15</v>
      </c>
      <c r="E52" s="38" t="s">
        <v>45</v>
      </c>
      <c r="F52" s="38" t="s">
        <v>1753</v>
      </c>
      <c r="G52" s="38" t="s">
        <v>71</v>
      </c>
      <c r="H52" s="38" t="s">
        <v>12</v>
      </c>
      <c r="I52" s="39">
        <v>114.46</v>
      </c>
      <c r="J52" s="40">
        <v>0</v>
      </c>
      <c r="K52" s="39">
        <f t="shared" si="0"/>
        <v>0</v>
      </c>
      <c r="L52" s="40">
        <v>0</v>
      </c>
      <c r="M52" s="39">
        <f t="shared" si="1"/>
        <v>0</v>
      </c>
      <c r="N52" s="40">
        <v>0</v>
      </c>
      <c r="O52" s="39">
        <f t="shared" si="2"/>
        <v>0</v>
      </c>
      <c r="P52" s="12"/>
      <c r="Q52" s="12"/>
      <c r="R52" s="40">
        <f t="shared" si="3"/>
        <v>0</v>
      </c>
      <c r="S52" s="39">
        <f t="shared" si="4"/>
        <v>0</v>
      </c>
    </row>
    <row r="53" spans="1:19" s="37" customFormat="1" ht="31.5" hidden="1" x14ac:dyDescent="0.25">
      <c r="A53" s="38">
        <v>49</v>
      </c>
      <c r="B53" s="38">
        <v>0</v>
      </c>
      <c r="C53" s="38" t="s">
        <v>14</v>
      </c>
      <c r="D53" s="38" t="s">
        <v>15</v>
      </c>
      <c r="E53" s="38" t="s">
        <v>16</v>
      </c>
      <c r="F53" s="38" t="s">
        <v>1754</v>
      </c>
      <c r="G53" s="38" t="s">
        <v>72</v>
      </c>
      <c r="H53" s="38" t="s">
        <v>12</v>
      </c>
      <c r="I53" s="39">
        <v>0</v>
      </c>
      <c r="J53" s="40">
        <v>0</v>
      </c>
      <c r="K53" s="39">
        <f t="shared" si="0"/>
        <v>0</v>
      </c>
      <c r="L53" s="40">
        <v>0</v>
      </c>
      <c r="M53" s="39">
        <f t="shared" si="1"/>
        <v>0</v>
      </c>
      <c r="N53" s="40">
        <v>0</v>
      </c>
      <c r="O53" s="39">
        <f t="shared" si="2"/>
        <v>0</v>
      </c>
      <c r="P53" s="12"/>
      <c r="Q53" s="12"/>
      <c r="R53" s="40">
        <f t="shared" si="3"/>
        <v>0</v>
      </c>
      <c r="S53" s="39">
        <f t="shared" si="4"/>
        <v>0</v>
      </c>
    </row>
    <row r="54" spans="1:19" s="37" customFormat="1" ht="31.5" hidden="1" x14ac:dyDescent="0.25">
      <c r="A54" s="38">
        <v>50</v>
      </c>
      <c r="B54" s="38">
        <v>0</v>
      </c>
      <c r="C54" s="38" t="s">
        <v>14</v>
      </c>
      <c r="D54" s="38" t="s">
        <v>15</v>
      </c>
      <c r="E54" s="38" t="s">
        <v>16</v>
      </c>
      <c r="F54" s="38" t="s">
        <v>1755</v>
      </c>
      <c r="G54" s="38" t="s">
        <v>73</v>
      </c>
      <c r="H54" s="38" t="s">
        <v>12</v>
      </c>
      <c r="I54" s="39">
        <v>2301</v>
      </c>
      <c r="J54" s="40">
        <v>0</v>
      </c>
      <c r="K54" s="39">
        <f t="shared" si="0"/>
        <v>0</v>
      </c>
      <c r="L54" s="40">
        <v>1</v>
      </c>
      <c r="M54" s="39">
        <f t="shared" si="1"/>
        <v>2301</v>
      </c>
      <c r="N54" s="40">
        <v>1</v>
      </c>
      <c r="O54" s="39">
        <f t="shared" si="2"/>
        <v>2301</v>
      </c>
      <c r="P54" s="12"/>
      <c r="Q54" s="12"/>
      <c r="R54" s="40">
        <f t="shared" si="3"/>
        <v>0</v>
      </c>
      <c r="S54" s="39">
        <f t="shared" si="4"/>
        <v>0</v>
      </c>
    </row>
    <row r="55" spans="1:19" s="37" customFormat="1" ht="47.25" hidden="1" x14ac:dyDescent="0.25">
      <c r="A55" s="38">
        <v>51</v>
      </c>
      <c r="B55" s="38">
        <v>0</v>
      </c>
      <c r="C55" s="38" t="s">
        <v>14</v>
      </c>
      <c r="D55" s="38" t="s">
        <v>15</v>
      </c>
      <c r="E55" s="38" t="s">
        <v>16</v>
      </c>
      <c r="F55" s="38" t="s">
        <v>1756</v>
      </c>
      <c r="G55" s="38" t="s">
        <v>74</v>
      </c>
      <c r="H55" s="38" t="s">
        <v>12</v>
      </c>
      <c r="I55" s="39">
        <v>0</v>
      </c>
      <c r="J55" s="40">
        <v>0</v>
      </c>
      <c r="K55" s="39">
        <f t="shared" si="0"/>
        <v>0</v>
      </c>
      <c r="L55" s="40">
        <v>0</v>
      </c>
      <c r="M55" s="39">
        <f t="shared" si="1"/>
        <v>0</v>
      </c>
      <c r="N55" s="40">
        <v>0</v>
      </c>
      <c r="O55" s="39">
        <f t="shared" si="2"/>
        <v>0</v>
      </c>
      <c r="P55" s="12"/>
      <c r="Q55" s="12"/>
      <c r="R55" s="40">
        <f t="shared" si="3"/>
        <v>0</v>
      </c>
      <c r="S55" s="39">
        <f t="shared" si="4"/>
        <v>0</v>
      </c>
    </row>
    <row r="56" spans="1:19" s="37" customFormat="1" ht="47.25" hidden="1" x14ac:dyDescent="0.25">
      <c r="A56" s="38">
        <v>52</v>
      </c>
      <c r="B56" s="38">
        <v>0</v>
      </c>
      <c r="C56" s="38" t="s">
        <v>14</v>
      </c>
      <c r="D56" s="38" t="s">
        <v>15</v>
      </c>
      <c r="E56" s="38" t="s">
        <v>16</v>
      </c>
      <c r="F56" s="38" t="s">
        <v>1757</v>
      </c>
      <c r="G56" s="38" t="s">
        <v>75</v>
      </c>
      <c r="H56" s="38" t="s">
        <v>12</v>
      </c>
      <c r="I56" s="39">
        <v>0</v>
      </c>
      <c r="J56" s="40">
        <v>0</v>
      </c>
      <c r="K56" s="39">
        <f t="shared" si="0"/>
        <v>0</v>
      </c>
      <c r="L56" s="40">
        <v>0</v>
      </c>
      <c r="M56" s="39">
        <f t="shared" si="1"/>
        <v>0</v>
      </c>
      <c r="N56" s="40">
        <v>0</v>
      </c>
      <c r="O56" s="39">
        <f t="shared" si="2"/>
        <v>0</v>
      </c>
      <c r="P56" s="12"/>
      <c r="Q56" s="12"/>
      <c r="R56" s="40">
        <f t="shared" si="3"/>
        <v>0</v>
      </c>
      <c r="S56" s="39">
        <f t="shared" si="4"/>
        <v>0</v>
      </c>
    </row>
    <row r="57" spans="1:19" s="37" customFormat="1" ht="31.5" hidden="1" x14ac:dyDescent="0.25">
      <c r="A57" s="38">
        <v>53</v>
      </c>
      <c r="B57" s="38">
        <v>0</v>
      </c>
      <c r="C57" s="38" t="s">
        <v>14</v>
      </c>
      <c r="D57" s="38" t="s">
        <v>15</v>
      </c>
      <c r="E57" s="38" t="s">
        <v>16</v>
      </c>
      <c r="F57" s="38" t="s">
        <v>1758</v>
      </c>
      <c r="G57" s="38" t="s">
        <v>76</v>
      </c>
      <c r="H57" s="38" t="s">
        <v>12</v>
      </c>
      <c r="I57" s="39">
        <v>0</v>
      </c>
      <c r="J57" s="40">
        <v>0</v>
      </c>
      <c r="K57" s="39">
        <f t="shared" si="0"/>
        <v>0</v>
      </c>
      <c r="L57" s="40">
        <v>0</v>
      </c>
      <c r="M57" s="39">
        <f t="shared" si="1"/>
        <v>0</v>
      </c>
      <c r="N57" s="40">
        <v>0</v>
      </c>
      <c r="O57" s="39">
        <f t="shared" si="2"/>
        <v>0</v>
      </c>
      <c r="P57" s="12"/>
      <c r="Q57" s="12"/>
      <c r="R57" s="40">
        <f t="shared" si="3"/>
        <v>0</v>
      </c>
      <c r="S57" s="39">
        <f t="shared" si="4"/>
        <v>0</v>
      </c>
    </row>
    <row r="58" spans="1:19" s="37" customFormat="1" ht="31.5" x14ac:dyDescent="0.25">
      <c r="A58" s="38">
        <v>54</v>
      </c>
      <c r="B58" s="38">
        <v>0</v>
      </c>
      <c r="C58" s="38" t="s">
        <v>14</v>
      </c>
      <c r="D58" s="38" t="s">
        <v>15</v>
      </c>
      <c r="E58" s="38" t="s">
        <v>11</v>
      </c>
      <c r="F58" s="38" t="s">
        <v>1759</v>
      </c>
      <c r="G58" s="38" t="s">
        <v>77</v>
      </c>
      <c r="H58" s="38" t="s">
        <v>18</v>
      </c>
      <c r="I58" s="39">
        <v>431.88</v>
      </c>
      <c r="J58" s="40">
        <v>23</v>
      </c>
      <c r="K58" s="39">
        <f t="shared" si="0"/>
        <v>9933.24</v>
      </c>
      <c r="L58" s="40">
        <v>0</v>
      </c>
      <c r="M58" s="39">
        <f t="shared" si="1"/>
        <v>0</v>
      </c>
      <c r="N58" s="40">
        <v>1</v>
      </c>
      <c r="O58" s="39">
        <f t="shared" si="2"/>
        <v>431.88</v>
      </c>
      <c r="P58" s="12"/>
      <c r="Q58" s="12"/>
      <c r="R58" s="40">
        <f t="shared" si="3"/>
        <v>22</v>
      </c>
      <c r="S58" s="39">
        <f t="shared" si="4"/>
        <v>9501.36</v>
      </c>
    </row>
    <row r="59" spans="1:19" s="37" customFormat="1" ht="31.5" x14ac:dyDescent="0.25">
      <c r="A59" s="38">
        <v>55</v>
      </c>
      <c r="B59" s="38">
        <v>0</v>
      </c>
      <c r="C59" s="38" t="s">
        <v>14</v>
      </c>
      <c r="D59" s="38" t="s">
        <v>15</v>
      </c>
      <c r="E59" s="38" t="s">
        <v>11</v>
      </c>
      <c r="F59" s="38" t="s">
        <v>1760</v>
      </c>
      <c r="G59" s="38" t="s">
        <v>78</v>
      </c>
      <c r="H59" s="38" t="s">
        <v>12</v>
      </c>
      <c r="I59" s="39">
        <v>3.7334546497462497</v>
      </c>
      <c r="J59" s="40">
        <v>3610</v>
      </c>
      <c r="K59" s="39">
        <f t="shared" si="0"/>
        <v>13477.771285583962</v>
      </c>
      <c r="L59" s="40">
        <v>0</v>
      </c>
      <c r="M59" s="39">
        <f t="shared" si="1"/>
        <v>0</v>
      </c>
      <c r="N59" s="40">
        <v>0</v>
      </c>
      <c r="O59" s="39">
        <f t="shared" si="2"/>
        <v>0</v>
      </c>
      <c r="P59" s="12"/>
      <c r="Q59" s="12"/>
      <c r="R59" s="40">
        <f t="shared" si="3"/>
        <v>3610</v>
      </c>
      <c r="S59" s="39">
        <f t="shared" si="4"/>
        <v>13477.771285583962</v>
      </c>
    </row>
    <row r="60" spans="1:19" s="37" customFormat="1" ht="15.75" hidden="1" x14ac:dyDescent="0.25">
      <c r="A60" s="38">
        <v>56</v>
      </c>
      <c r="B60" s="38">
        <v>0</v>
      </c>
      <c r="C60" s="38" t="s">
        <v>14</v>
      </c>
      <c r="D60" s="38" t="s">
        <v>15</v>
      </c>
      <c r="E60" s="38" t="s">
        <v>11</v>
      </c>
      <c r="F60" s="38" t="s">
        <v>1761</v>
      </c>
      <c r="G60" s="38" t="s">
        <v>79</v>
      </c>
      <c r="H60" s="38" t="s">
        <v>12</v>
      </c>
      <c r="I60" s="39">
        <v>0</v>
      </c>
      <c r="J60" s="40">
        <v>0</v>
      </c>
      <c r="K60" s="39">
        <f t="shared" si="0"/>
        <v>0</v>
      </c>
      <c r="L60" s="40">
        <v>0</v>
      </c>
      <c r="M60" s="39">
        <f t="shared" si="1"/>
        <v>0</v>
      </c>
      <c r="N60" s="40">
        <v>0</v>
      </c>
      <c r="O60" s="39">
        <f t="shared" si="2"/>
        <v>0</v>
      </c>
      <c r="P60" s="12"/>
      <c r="Q60" s="12"/>
      <c r="R60" s="40">
        <f t="shared" si="3"/>
        <v>0</v>
      </c>
      <c r="S60" s="39">
        <f t="shared" si="4"/>
        <v>0</v>
      </c>
    </row>
    <row r="61" spans="1:19" s="37" customFormat="1" ht="31.5" x14ac:dyDescent="0.25">
      <c r="A61" s="38">
        <v>57</v>
      </c>
      <c r="B61" s="38">
        <v>0</v>
      </c>
      <c r="C61" s="38" t="s">
        <v>14</v>
      </c>
      <c r="D61" s="38" t="s">
        <v>15</v>
      </c>
      <c r="E61" s="38" t="s">
        <v>16</v>
      </c>
      <c r="F61" s="38" t="s">
        <v>1762</v>
      </c>
      <c r="G61" s="38" t="s">
        <v>80</v>
      </c>
      <c r="H61" s="38" t="s">
        <v>12</v>
      </c>
      <c r="I61" s="39">
        <v>6.5057333333333354</v>
      </c>
      <c r="J61" s="40">
        <v>7146</v>
      </c>
      <c r="K61" s="39">
        <f t="shared" si="0"/>
        <v>46489.970400000013</v>
      </c>
      <c r="L61" s="40">
        <v>0</v>
      </c>
      <c r="M61" s="39">
        <f t="shared" si="1"/>
        <v>0</v>
      </c>
      <c r="N61" s="40">
        <v>500</v>
      </c>
      <c r="O61" s="39">
        <f t="shared" si="2"/>
        <v>3252.8666666666677</v>
      </c>
      <c r="P61" s="12"/>
      <c r="Q61" s="12"/>
      <c r="R61" s="40">
        <f t="shared" si="3"/>
        <v>6646</v>
      </c>
      <c r="S61" s="39">
        <f t="shared" si="4"/>
        <v>43237.103733333344</v>
      </c>
    </row>
    <row r="62" spans="1:19" s="37" customFormat="1" ht="31.5" x14ac:dyDescent="0.25">
      <c r="A62" s="38">
        <v>58</v>
      </c>
      <c r="B62" s="38">
        <v>0</v>
      </c>
      <c r="C62" s="38" t="s">
        <v>14</v>
      </c>
      <c r="D62" s="38" t="s">
        <v>15</v>
      </c>
      <c r="E62" s="38" t="s">
        <v>16</v>
      </c>
      <c r="F62" s="38" t="s">
        <v>1763</v>
      </c>
      <c r="G62" s="38" t="s">
        <v>81</v>
      </c>
      <c r="H62" s="38" t="s">
        <v>12</v>
      </c>
      <c r="I62" s="39">
        <v>4.9323999999999995</v>
      </c>
      <c r="J62" s="40">
        <v>3000</v>
      </c>
      <c r="K62" s="39">
        <f t="shared" si="0"/>
        <v>14797.199999999999</v>
      </c>
      <c r="L62" s="40">
        <v>0</v>
      </c>
      <c r="M62" s="39">
        <f t="shared" si="1"/>
        <v>0</v>
      </c>
      <c r="N62" s="40">
        <v>0</v>
      </c>
      <c r="O62" s="39">
        <f t="shared" si="2"/>
        <v>0</v>
      </c>
      <c r="P62" s="12"/>
      <c r="Q62" s="12"/>
      <c r="R62" s="40">
        <f t="shared" si="3"/>
        <v>3000</v>
      </c>
      <c r="S62" s="39">
        <f t="shared" si="4"/>
        <v>14797.199999999999</v>
      </c>
    </row>
    <row r="63" spans="1:19" s="37" customFormat="1" ht="31.5" x14ac:dyDescent="0.25">
      <c r="A63" s="38">
        <v>59</v>
      </c>
      <c r="B63" s="38">
        <v>0</v>
      </c>
      <c r="C63" s="38" t="s">
        <v>14</v>
      </c>
      <c r="D63" s="38" t="s">
        <v>15</v>
      </c>
      <c r="E63" s="38" t="s">
        <v>11</v>
      </c>
      <c r="F63" s="38" t="s">
        <v>1764</v>
      </c>
      <c r="G63" s="38" t="s">
        <v>82</v>
      </c>
      <c r="H63" s="38" t="s">
        <v>12</v>
      </c>
      <c r="I63" s="39">
        <v>45.268497952755908</v>
      </c>
      <c r="J63" s="40">
        <v>64</v>
      </c>
      <c r="K63" s="39">
        <f t="shared" si="0"/>
        <v>2897.1838689763781</v>
      </c>
      <c r="L63" s="40">
        <v>0</v>
      </c>
      <c r="M63" s="39">
        <f t="shared" si="1"/>
        <v>0</v>
      </c>
      <c r="N63" s="40">
        <v>2</v>
      </c>
      <c r="O63" s="39">
        <f t="shared" si="2"/>
        <v>90.536995905511816</v>
      </c>
      <c r="P63" s="12"/>
      <c r="Q63" s="12"/>
      <c r="R63" s="40">
        <f t="shared" si="3"/>
        <v>62</v>
      </c>
      <c r="S63" s="39">
        <f t="shared" si="4"/>
        <v>2806.6468730708661</v>
      </c>
    </row>
    <row r="64" spans="1:19" s="37" customFormat="1" ht="15.75" x14ac:dyDescent="0.25">
      <c r="A64" s="38">
        <v>60</v>
      </c>
      <c r="B64" s="38">
        <v>0</v>
      </c>
      <c r="C64" s="38" t="s">
        <v>14</v>
      </c>
      <c r="D64" s="38" t="s">
        <v>15</v>
      </c>
      <c r="E64" s="38" t="s">
        <v>11</v>
      </c>
      <c r="F64" s="38" t="s">
        <v>1765</v>
      </c>
      <c r="G64" s="38" t="s">
        <v>83</v>
      </c>
      <c r="H64" s="38" t="s">
        <v>12</v>
      </c>
      <c r="I64" s="39">
        <v>91.044440000000009</v>
      </c>
      <c r="J64" s="40">
        <v>28</v>
      </c>
      <c r="K64" s="39">
        <f t="shared" si="0"/>
        <v>2549.2443200000002</v>
      </c>
      <c r="L64" s="40">
        <v>0</v>
      </c>
      <c r="M64" s="39">
        <f t="shared" si="1"/>
        <v>0</v>
      </c>
      <c r="N64" s="40">
        <v>0</v>
      </c>
      <c r="O64" s="39">
        <f t="shared" si="2"/>
        <v>0</v>
      </c>
      <c r="P64" s="12"/>
      <c r="Q64" s="12"/>
      <c r="R64" s="40">
        <f t="shared" si="3"/>
        <v>28</v>
      </c>
      <c r="S64" s="39">
        <f t="shared" si="4"/>
        <v>2549.2443200000002</v>
      </c>
    </row>
    <row r="65" spans="1:19" s="37" customFormat="1" ht="31.5" x14ac:dyDescent="0.25">
      <c r="A65" s="38">
        <v>61</v>
      </c>
      <c r="B65" s="38">
        <v>0</v>
      </c>
      <c r="C65" s="38" t="s">
        <v>84</v>
      </c>
      <c r="D65" s="38" t="s">
        <v>15</v>
      </c>
      <c r="E65" s="38" t="s">
        <v>11</v>
      </c>
      <c r="F65" s="38" t="s">
        <v>1766</v>
      </c>
      <c r="G65" s="38" t="s">
        <v>85</v>
      </c>
      <c r="H65" s="38" t="s">
        <v>12</v>
      </c>
      <c r="I65" s="39">
        <v>28.403367432826997</v>
      </c>
      <c r="J65" s="40">
        <v>0</v>
      </c>
      <c r="K65" s="39">
        <f t="shared" si="0"/>
        <v>0</v>
      </c>
      <c r="L65" s="40">
        <v>1202</v>
      </c>
      <c r="M65" s="39">
        <f t="shared" si="1"/>
        <v>34140.847654258047</v>
      </c>
      <c r="N65" s="40">
        <v>275</v>
      </c>
      <c r="O65" s="39">
        <f t="shared" si="2"/>
        <v>7810.9260440274238</v>
      </c>
      <c r="P65" s="12"/>
      <c r="Q65" s="12"/>
      <c r="R65" s="40">
        <f t="shared" si="3"/>
        <v>927</v>
      </c>
      <c r="S65" s="39">
        <f t="shared" si="4"/>
        <v>26329.921610230627</v>
      </c>
    </row>
    <row r="66" spans="1:19" s="37" customFormat="1" ht="15.75" x14ac:dyDescent="0.25">
      <c r="A66" s="38">
        <v>62</v>
      </c>
      <c r="B66" s="38">
        <v>0</v>
      </c>
      <c r="C66" s="38" t="s">
        <v>84</v>
      </c>
      <c r="D66" s="38" t="s">
        <v>15</v>
      </c>
      <c r="E66" s="38" t="s">
        <v>11</v>
      </c>
      <c r="F66" s="38" t="s">
        <v>1767</v>
      </c>
      <c r="G66" s="38" t="s">
        <v>86</v>
      </c>
      <c r="H66" s="38" t="s">
        <v>12</v>
      </c>
      <c r="I66" s="39">
        <v>2.4829599999999998</v>
      </c>
      <c r="J66" s="40">
        <v>10700</v>
      </c>
      <c r="K66" s="39">
        <f t="shared" si="0"/>
        <v>26567.671999999999</v>
      </c>
      <c r="L66" s="40">
        <v>0</v>
      </c>
      <c r="M66" s="39">
        <f t="shared" si="1"/>
        <v>0</v>
      </c>
      <c r="N66" s="40">
        <v>100</v>
      </c>
      <c r="O66" s="39">
        <f t="shared" si="2"/>
        <v>248.29599999999999</v>
      </c>
      <c r="P66" s="12"/>
      <c r="Q66" s="12"/>
      <c r="R66" s="40">
        <f t="shared" si="3"/>
        <v>10600</v>
      </c>
      <c r="S66" s="39">
        <f t="shared" si="4"/>
        <v>26319.375999999997</v>
      </c>
    </row>
    <row r="67" spans="1:19" s="37" customFormat="1" ht="15.75" x14ac:dyDescent="0.25">
      <c r="A67" s="38">
        <v>63</v>
      </c>
      <c r="B67" s="38">
        <v>0</v>
      </c>
      <c r="C67" s="38" t="s">
        <v>84</v>
      </c>
      <c r="D67" s="38" t="s">
        <v>15</v>
      </c>
      <c r="E67" s="38" t="s">
        <v>11</v>
      </c>
      <c r="F67" s="38" t="s">
        <v>1768</v>
      </c>
      <c r="G67" s="38" t="s">
        <v>87</v>
      </c>
      <c r="H67" s="38" t="s">
        <v>12</v>
      </c>
      <c r="I67" s="39">
        <v>19.5</v>
      </c>
      <c r="J67" s="40">
        <v>56</v>
      </c>
      <c r="K67" s="39">
        <f t="shared" si="0"/>
        <v>1092</v>
      </c>
      <c r="L67" s="40">
        <v>0</v>
      </c>
      <c r="M67" s="39">
        <f t="shared" si="1"/>
        <v>0</v>
      </c>
      <c r="N67" s="40">
        <v>14</v>
      </c>
      <c r="O67" s="39">
        <f t="shared" si="2"/>
        <v>273</v>
      </c>
      <c r="P67" s="12"/>
      <c r="Q67" s="12"/>
      <c r="R67" s="40">
        <f t="shared" si="3"/>
        <v>42</v>
      </c>
      <c r="S67" s="39">
        <f t="shared" si="4"/>
        <v>819</v>
      </c>
    </row>
    <row r="68" spans="1:19" s="37" customFormat="1" ht="15.75" x14ac:dyDescent="0.25">
      <c r="A68" s="38">
        <v>64</v>
      </c>
      <c r="B68" s="38">
        <v>0</v>
      </c>
      <c r="C68" s="38" t="s">
        <v>84</v>
      </c>
      <c r="D68" s="38" t="s">
        <v>15</v>
      </c>
      <c r="E68" s="38" t="s">
        <v>88</v>
      </c>
      <c r="F68" s="38" t="s">
        <v>1769</v>
      </c>
      <c r="G68" s="38" t="s">
        <v>89</v>
      </c>
      <c r="H68" s="38" t="s">
        <v>12</v>
      </c>
      <c r="I68" s="39">
        <v>10.73341111111111</v>
      </c>
      <c r="J68" s="40">
        <v>20</v>
      </c>
      <c r="K68" s="39">
        <f t="shared" si="0"/>
        <v>214.6682222222222</v>
      </c>
      <c r="L68" s="40">
        <v>50</v>
      </c>
      <c r="M68" s="39">
        <f t="shared" si="1"/>
        <v>536.67055555555544</v>
      </c>
      <c r="N68" s="40">
        <v>7</v>
      </c>
      <c r="O68" s="39">
        <f t="shared" si="2"/>
        <v>75.133877777777769</v>
      </c>
      <c r="P68" s="12"/>
      <c r="Q68" s="12"/>
      <c r="R68" s="40">
        <f t="shared" si="3"/>
        <v>63</v>
      </c>
      <c r="S68" s="39">
        <f t="shared" si="4"/>
        <v>676.20489999999995</v>
      </c>
    </row>
    <row r="69" spans="1:19" s="37" customFormat="1" ht="31.5" x14ac:dyDescent="0.25">
      <c r="A69" s="38">
        <v>65</v>
      </c>
      <c r="B69" s="38">
        <v>0</v>
      </c>
      <c r="C69" s="38" t="s">
        <v>84</v>
      </c>
      <c r="D69" s="38" t="s">
        <v>15</v>
      </c>
      <c r="E69" s="38" t="s">
        <v>11</v>
      </c>
      <c r="F69" s="38" t="s">
        <v>1770</v>
      </c>
      <c r="G69" s="38" t="s">
        <v>90</v>
      </c>
      <c r="H69" s="38" t="s">
        <v>52</v>
      </c>
      <c r="I69" s="39">
        <v>85.309999999999974</v>
      </c>
      <c r="J69" s="40">
        <v>208</v>
      </c>
      <c r="K69" s="39">
        <f t="shared" si="0"/>
        <v>17744.479999999996</v>
      </c>
      <c r="L69" s="40">
        <v>0</v>
      </c>
      <c r="M69" s="39">
        <f t="shared" si="1"/>
        <v>0</v>
      </c>
      <c r="N69" s="40">
        <v>0</v>
      </c>
      <c r="O69" s="39">
        <f t="shared" si="2"/>
        <v>0</v>
      </c>
      <c r="P69" s="12"/>
      <c r="Q69" s="12"/>
      <c r="R69" s="40">
        <f t="shared" si="3"/>
        <v>208</v>
      </c>
      <c r="S69" s="39">
        <f t="shared" si="4"/>
        <v>17744.479999999996</v>
      </c>
    </row>
    <row r="70" spans="1:19" s="37" customFormat="1" ht="31.5" x14ac:dyDescent="0.25">
      <c r="A70" s="38">
        <v>66</v>
      </c>
      <c r="B70" s="38">
        <v>0</v>
      </c>
      <c r="C70" s="38" t="s">
        <v>84</v>
      </c>
      <c r="D70" s="38" t="s">
        <v>15</v>
      </c>
      <c r="E70" s="38" t="s">
        <v>11</v>
      </c>
      <c r="F70" s="38" t="s">
        <v>1771</v>
      </c>
      <c r="G70" s="38" t="s">
        <v>91</v>
      </c>
      <c r="H70" s="38" t="s">
        <v>52</v>
      </c>
      <c r="I70" s="39">
        <v>18.863389040911343</v>
      </c>
      <c r="J70" s="40">
        <v>385</v>
      </c>
      <c r="K70" s="39">
        <f t="shared" ref="K70:K133" si="5">I70*J70</f>
        <v>7262.4047807508668</v>
      </c>
      <c r="L70" s="40">
        <v>0</v>
      </c>
      <c r="M70" s="39">
        <f t="shared" ref="M70:M133" si="6">I70*L70</f>
        <v>0</v>
      </c>
      <c r="N70" s="40">
        <v>13</v>
      </c>
      <c r="O70" s="39">
        <f t="shared" ref="O70:O133" si="7">I70*N70</f>
        <v>245.22405753184745</v>
      </c>
      <c r="P70" s="12"/>
      <c r="Q70" s="12"/>
      <c r="R70" s="40">
        <f t="shared" ref="R70:R133" si="8">J70+L70-N70</f>
        <v>372</v>
      </c>
      <c r="S70" s="39">
        <f t="shared" ref="S70:S133" si="9">I70*R70</f>
        <v>7017.1807232190195</v>
      </c>
    </row>
    <row r="71" spans="1:19" s="37" customFormat="1" ht="31.5" x14ac:dyDescent="0.25">
      <c r="A71" s="38">
        <v>67</v>
      </c>
      <c r="B71" s="38">
        <v>0</v>
      </c>
      <c r="C71" s="38" t="s">
        <v>84</v>
      </c>
      <c r="D71" s="38" t="s">
        <v>15</v>
      </c>
      <c r="E71" s="38" t="s">
        <v>11</v>
      </c>
      <c r="F71" s="38" t="s">
        <v>1772</v>
      </c>
      <c r="G71" s="38" t="s">
        <v>92</v>
      </c>
      <c r="H71" s="38" t="s">
        <v>52</v>
      </c>
      <c r="I71" s="39">
        <v>49.152798857142862</v>
      </c>
      <c r="J71" s="40">
        <v>64</v>
      </c>
      <c r="K71" s="39">
        <f t="shared" si="5"/>
        <v>3145.7791268571432</v>
      </c>
      <c r="L71" s="40">
        <v>80</v>
      </c>
      <c r="M71" s="39">
        <f t="shared" si="6"/>
        <v>3932.2239085714291</v>
      </c>
      <c r="N71" s="40">
        <v>11</v>
      </c>
      <c r="O71" s="39">
        <f t="shared" si="7"/>
        <v>540.68078742857153</v>
      </c>
      <c r="P71" s="12"/>
      <c r="Q71" s="12"/>
      <c r="R71" s="40">
        <f t="shared" si="8"/>
        <v>133</v>
      </c>
      <c r="S71" s="39">
        <f t="shared" si="9"/>
        <v>6537.3222480000004</v>
      </c>
    </row>
    <row r="72" spans="1:19" s="37" customFormat="1" ht="15.75" x14ac:dyDescent="0.25">
      <c r="A72" s="38">
        <v>68</v>
      </c>
      <c r="B72" s="38">
        <v>0</v>
      </c>
      <c r="C72" s="38" t="s">
        <v>84</v>
      </c>
      <c r="D72" s="38" t="s">
        <v>15</v>
      </c>
      <c r="E72" s="38" t="s">
        <v>11</v>
      </c>
      <c r="F72" s="38" t="s">
        <v>1773</v>
      </c>
      <c r="G72" s="38" t="s">
        <v>93</v>
      </c>
      <c r="H72" s="38" t="s">
        <v>52</v>
      </c>
      <c r="I72" s="39">
        <v>22.317528571428568</v>
      </c>
      <c r="J72" s="40">
        <v>142</v>
      </c>
      <c r="K72" s="39">
        <f t="shared" si="5"/>
        <v>3169.0890571428567</v>
      </c>
      <c r="L72" s="40">
        <v>0</v>
      </c>
      <c r="M72" s="39">
        <f t="shared" si="6"/>
        <v>0</v>
      </c>
      <c r="N72" s="40">
        <v>2</v>
      </c>
      <c r="O72" s="39">
        <f t="shared" si="7"/>
        <v>44.635057142857136</v>
      </c>
      <c r="P72" s="12"/>
      <c r="Q72" s="12"/>
      <c r="R72" s="40">
        <f t="shared" si="8"/>
        <v>140</v>
      </c>
      <c r="S72" s="39">
        <f t="shared" si="9"/>
        <v>3124.4539999999997</v>
      </c>
    </row>
    <row r="73" spans="1:19" s="37" customFormat="1" ht="15.75" x14ac:dyDescent="0.25">
      <c r="A73" s="38">
        <v>69</v>
      </c>
      <c r="B73" s="38">
        <v>0</v>
      </c>
      <c r="C73" s="38" t="s">
        <v>84</v>
      </c>
      <c r="D73" s="38" t="s">
        <v>15</v>
      </c>
      <c r="E73" s="38" t="s">
        <v>11</v>
      </c>
      <c r="F73" s="38" t="s">
        <v>1774</v>
      </c>
      <c r="G73" s="38" t="s">
        <v>94</v>
      </c>
      <c r="H73" s="38" t="s">
        <v>52</v>
      </c>
      <c r="I73" s="39">
        <v>64.867601156069369</v>
      </c>
      <c r="J73" s="40">
        <v>146</v>
      </c>
      <c r="K73" s="39">
        <f t="shared" si="5"/>
        <v>9470.6697687861288</v>
      </c>
      <c r="L73" s="40">
        <v>0</v>
      </c>
      <c r="M73" s="39">
        <f t="shared" si="6"/>
        <v>0</v>
      </c>
      <c r="N73" s="40">
        <v>2</v>
      </c>
      <c r="O73" s="39">
        <f t="shared" si="7"/>
        <v>129.73520231213874</v>
      </c>
      <c r="P73" s="12"/>
      <c r="Q73" s="12"/>
      <c r="R73" s="40">
        <f t="shared" si="8"/>
        <v>144</v>
      </c>
      <c r="S73" s="39">
        <f t="shared" si="9"/>
        <v>9340.9345664739885</v>
      </c>
    </row>
    <row r="74" spans="1:19" s="37" customFormat="1" ht="15.75" x14ac:dyDescent="0.25">
      <c r="A74" s="38">
        <v>70</v>
      </c>
      <c r="B74" s="38">
        <v>0</v>
      </c>
      <c r="C74" s="38" t="s">
        <v>84</v>
      </c>
      <c r="D74" s="38" t="s">
        <v>15</v>
      </c>
      <c r="E74" s="38" t="s">
        <v>11</v>
      </c>
      <c r="F74" s="38" t="s">
        <v>1775</v>
      </c>
      <c r="G74" s="38" t="s">
        <v>95</v>
      </c>
      <c r="H74" s="38" t="s">
        <v>52</v>
      </c>
      <c r="I74" s="39">
        <v>36.501933549783544</v>
      </c>
      <c r="J74" s="40">
        <v>156</v>
      </c>
      <c r="K74" s="39">
        <f t="shared" si="5"/>
        <v>5694.301633766233</v>
      </c>
      <c r="L74" s="40">
        <v>0</v>
      </c>
      <c r="M74" s="39">
        <f t="shared" si="6"/>
        <v>0</v>
      </c>
      <c r="N74" s="40">
        <v>10</v>
      </c>
      <c r="O74" s="39">
        <f t="shared" si="7"/>
        <v>365.01933549783541</v>
      </c>
      <c r="P74" s="12"/>
      <c r="Q74" s="12"/>
      <c r="R74" s="40">
        <f t="shared" si="8"/>
        <v>146</v>
      </c>
      <c r="S74" s="39">
        <f t="shared" si="9"/>
        <v>5329.2822982683974</v>
      </c>
    </row>
    <row r="75" spans="1:19" s="37" customFormat="1" ht="15.75" x14ac:dyDescent="0.25">
      <c r="A75" s="38">
        <v>71</v>
      </c>
      <c r="B75" s="38">
        <v>0</v>
      </c>
      <c r="C75" s="38" t="s">
        <v>84</v>
      </c>
      <c r="D75" s="38" t="s">
        <v>15</v>
      </c>
      <c r="E75" s="38" t="s">
        <v>11</v>
      </c>
      <c r="F75" s="38" t="s">
        <v>1776</v>
      </c>
      <c r="G75" s="38" t="s">
        <v>96</v>
      </c>
      <c r="H75" s="38" t="s">
        <v>52</v>
      </c>
      <c r="I75" s="39">
        <v>134.91333333333333</v>
      </c>
      <c r="J75" s="40">
        <v>30</v>
      </c>
      <c r="K75" s="39">
        <f t="shared" si="5"/>
        <v>4047.3999999999996</v>
      </c>
      <c r="L75" s="40">
        <v>60</v>
      </c>
      <c r="M75" s="39">
        <f t="shared" si="6"/>
        <v>8094.7999999999993</v>
      </c>
      <c r="N75" s="40">
        <v>6</v>
      </c>
      <c r="O75" s="39">
        <f t="shared" si="7"/>
        <v>809.48</v>
      </c>
      <c r="P75" s="12"/>
      <c r="Q75" s="12"/>
      <c r="R75" s="40">
        <f t="shared" si="8"/>
        <v>84</v>
      </c>
      <c r="S75" s="39">
        <f t="shared" si="9"/>
        <v>11332.72</v>
      </c>
    </row>
    <row r="76" spans="1:19" s="37" customFormat="1" ht="15.75" x14ac:dyDescent="0.25">
      <c r="A76" s="38">
        <v>72</v>
      </c>
      <c r="B76" s="38">
        <v>0</v>
      </c>
      <c r="C76" s="38" t="s">
        <v>84</v>
      </c>
      <c r="D76" s="38" t="s">
        <v>15</v>
      </c>
      <c r="E76" s="38" t="s">
        <v>11</v>
      </c>
      <c r="F76" s="38" t="s">
        <v>1777</v>
      </c>
      <c r="G76" s="38" t="s">
        <v>97</v>
      </c>
      <c r="H76" s="38" t="s">
        <v>52</v>
      </c>
      <c r="I76" s="39">
        <v>17.459885881064164</v>
      </c>
      <c r="J76" s="40">
        <v>16</v>
      </c>
      <c r="K76" s="39">
        <f t="shared" si="5"/>
        <v>279.35817409702662</v>
      </c>
      <c r="L76" s="40">
        <v>0</v>
      </c>
      <c r="M76" s="39">
        <f t="shared" si="6"/>
        <v>0</v>
      </c>
      <c r="N76" s="40">
        <v>12</v>
      </c>
      <c r="O76" s="39">
        <f t="shared" si="7"/>
        <v>209.51863057276995</v>
      </c>
      <c r="P76" s="12"/>
      <c r="Q76" s="12"/>
      <c r="R76" s="40">
        <f t="shared" si="8"/>
        <v>4</v>
      </c>
      <c r="S76" s="39">
        <f t="shared" si="9"/>
        <v>69.839543524256655</v>
      </c>
    </row>
    <row r="77" spans="1:19" s="37" customFormat="1" ht="15.75" x14ac:dyDescent="0.25">
      <c r="A77" s="38">
        <v>73</v>
      </c>
      <c r="B77" s="38">
        <v>0</v>
      </c>
      <c r="C77" s="38" t="s">
        <v>84</v>
      </c>
      <c r="D77" s="38" t="s">
        <v>15</v>
      </c>
      <c r="E77" s="38" t="s">
        <v>11</v>
      </c>
      <c r="F77" s="38" t="s">
        <v>1778</v>
      </c>
      <c r="G77" s="38" t="s">
        <v>98</v>
      </c>
      <c r="H77" s="38" t="s">
        <v>52</v>
      </c>
      <c r="I77" s="39">
        <v>33.309617202692593</v>
      </c>
      <c r="J77" s="40">
        <v>69</v>
      </c>
      <c r="K77" s="39">
        <f t="shared" si="5"/>
        <v>2298.363586985789</v>
      </c>
      <c r="L77" s="40">
        <v>0</v>
      </c>
      <c r="M77" s="39">
        <f t="shared" si="6"/>
        <v>0</v>
      </c>
      <c r="N77" s="40">
        <v>6</v>
      </c>
      <c r="O77" s="39">
        <f t="shared" si="7"/>
        <v>199.85770321615556</v>
      </c>
      <c r="P77" s="12"/>
      <c r="Q77" s="12"/>
      <c r="R77" s="40">
        <f t="shared" si="8"/>
        <v>63</v>
      </c>
      <c r="S77" s="39">
        <f t="shared" si="9"/>
        <v>2098.5058837696333</v>
      </c>
    </row>
    <row r="78" spans="1:19" s="37" customFormat="1" ht="15.75" x14ac:dyDescent="0.25">
      <c r="A78" s="38">
        <v>74</v>
      </c>
      <c r="B78" s="38">
        <v>0</v>
      </c>
      <c r="C78" s="38" t="s">
        <v>84</v>
      </c>
      <c r="D78" s="38" t="s">
        <v>15</v>
      </c>
      <c r="E78" s="38" t="s">
        <v>11</v>
      </c>
      <c r="F78" s="38" t="s">
        <v>1779</v>
      </c>
      <c r="G78" s="38" t="s">
        <v>99</v>
      </c>
      <c r="H78" s="38" t="s">
        <v>12</v>
      </c>
      <c r="I78" s="39">
        <v>57.22</v>
      </c>
      <c r="J78" s="40">
        <v>186</v>
      </c>
      <c r="K78" s="39">
        <f t="shared" si="5"/>
        <v>10642.92</v>
      </c>
      <c r="L78" s="40">
        <v>0</v>
      </c>
      <c r="M78" s="39">
        <f t="shared" si="6"/>
        <v>0</v>
      </c>
      <c r="N78" s="40">
        <v>0</v>
      </c>
      <c r="O78" s="39">
        <f t="shared" si="7"/>
        <v>0</v>
      </c>
      <c r="P78" s="12"/>
      <c r="Q78" s="12"/>
      <c r="R78" s="40">
        <f t="shared" si="8"/>
        <v>186</v>
      </c>
      <c r="S78" s="39">
        <f t="shared" si="9"/>
        <v>10642.92</v>
      </c>
    </row>
    <row r="79" spans="1:19" s="37" customFormat="1" ht="15.75" x14ac:dyDescent="0.25">
      <c r="A79" s="38">
        <v>75</v>
      </c>
      <c r="B79" s="38">
        <v>0</v>
      </c>
      <c r="C79" s="38" t="s">
        <v>84</v>
      </c>
      <c r="D79" s="38" t="s">
        <v>15</v>
      </c>
      <c r="E79" s="38" t="s">
        <v>11</v>
      </c>
      <c r="F79" s="38" t="s">
        <v>1780</v>
      </c>
      <c r="G79" s="38" t="s">
        <v>100</v>
      </c>
      <c r="H79" s="38" t="s">
        <v>12</v>
      </c>
      <c r="I79" s="39">
        <v>23.48447548010131</v>
      </c>
      <c r="J79" s="40">
        <v>18</v>
      </c>
      <c r="K79" s="39">
        <f t="shared" si="5"/>
        <v>422.72055864182357</v>
      </c>
      <c r="L79" s="40">
        <v>80</v>
      </c>
      <c r="M79" s="39">
        <f t="shared" si="6"/>
        <v>1878.7580384081048</v>
      </c>
      <c r="N79" s="40">
        <v>6</v>
      </c>
      <c r="O79" s="39">
        <f t="shared" si="7"/>
        <v>140.90685288060786</v>
      </c>
      <c r="P79" s="12"/>
      <c r="Q79" s="12"/>
      <c r="R79" s="40">
        <f t="shared" si="8"/>
        <v>92</v>
      </c>
      <c r="S79" s="39">
        <f t="shared" si="9"/>
        <v>2160.5717441693205</v>
      </c>
    </row>
    <row r="80" spans="1:19" s="37" customFormat="1" ht="15.75" x14ac:dyDescent="0.25">
      <c r="A80" s="38">
        <v>76</v>
      </c>
      <c r="B80" s="38">
        <v>0</v>
      </c>
      <c r="C80" s="38" t="s">
        <v>84</v>
      </c>
      <c r="D80" s="38" t="s">
        <v>15</v>
      </c>
      <c r="E80" s="38" t="s">
        <v>11</v>
      </c>
      <c r="F80" s="38" t="s">
        <v>1781</v>
      </c>
      <c r="G80" s="38" t="s">
        <v>101</v>
      </c>
      <c r="H80" s="38" t="s">
        <v>12</v>
      </c>
      <c r="I80" s="39">
        <v>287.30375776477985</v>
      </c>
      <c r="J80" s="40">
        <v>29</v>
      </c>
      <c r="K80" s="39">
        <f t="shared" si="5"/>
        <v>8331.8089751786156</v>
      </c>
      <c r="L80" s="40">
        <v>60</v>
      </c>
      <c r="M80" s="39">
        <f t="shared" si="6"/>
        <v>17238.22546588679</v>
      </c>
      <c r="N80" s="40">
        <v>1</v>
      </c>
      <c r="O80" s="39">
        <f t="shared" si="7"/>
        <v>287.30375776477985</v>
      </c>
      <c r="P80" s="12"/>
      <c r="Q80" s="12"/>
      <c r="R80" s="40">
        <f t="shared" si="8"/>
        <v>88</v>
      </c>
      <c r="S80" s="39">
        <f t="shared" si="9"/>
        <v>25282.730683300626</v>
      </c>
    </row>
    <row r="81" spans="1:19" s="37" customFormat="1" ht="31.5" x14ac:dyDescent="0.25">
      <c r="A81" s="38">
        <v>77</v>
      </c>
      <c r="B81" s="38">
        <v>0</v>
      </c>
      <c r="C81" s="38" t="s">
        <v>84</v>
      </c>
      <c r="D81" s="38" t="s">
        <v>15</v>
      </c>
      <c r="E81" s="38" t="s">
        <v>11</v>
      </c>
      <c r="F81" s="38" t="s">
        <v>1782</v>
      </c>
      <c r="G81" s="38" t="s">
        <v>102</v>
      </c>
      <c r="H81" s="38" t="s">
        <v>12</v>
      </c>
      <c r="I81" s="39">
        <v>137.03596688311688</v>
      </c>
      <c r="J81" s="40">
        <v>46</v>
      </c>
      <c r="K81" s="39">
        <f t="shared" si="5"/>
        <v>6303.6544766233765</v>
      </c>
      <c r="L81" s="40">
        <v>25</v>
      </c>
      <c r="M81" s="39">
        <f t="shared" si="6"/>
        <v>3425.8991720779222</v>
      </c>
      <c r="N81" s="40">
        <v>5</v>
      </c>
      <c r="O81" s="39">
        <f t="shared" si="7"/>
        <v>685.17983441558442</v>
      </c>
      <c r="P81" s="12"/>
      <c r="Q81" s="12"/>
      <c r="R81" s="40">
        <f t="shared" si="8"/>
        <v>66</v>
      </c>
      <c r="S81" s="39">
        <f t="shared" si="9"/>
        <v>9044.3738142857146</v>
      </c>
    </row>
    <row r="82" spans="1:19" s="37" customFormat="1" ht="31.5" x14ac:dyDescent="0.25">
      <c r="A82" s="38">
        <v>78</v>
      </c>
      <c r="B82" s="38">
        <v>0</v>
      </c>
      <c r="C82" s="38" t="s">
        <v>84</v>
      </c>
      <c r="D82" s="38" t="s">
        <v>15</v>
      </c>
      <c r="E82" s="38" t="s">
        <v>11</v>
      </c>
      <c r="F82" s="38" t="s">
        <v>1783</v>
      </c>
      <c r="G82" s="38" t="s">
        <v>103</v>
      </c>
      <c r="H82" s="38" t="s">
        <v>12</v>
      </c>
      <c r="I82" s="39">
        <v>770.85729695767202</v>
      </c>
      <c r="J82" s="40">
        <v>8</v>
      </c>
      <c r="K82" s="39">
        <f t="shared" si="5"/>
        <v>6166.8583756613762</v>
      </c>
      <c r="L82" s="40">
        <v>15</v>
      </c>
      <c r="M82" s="39">
        <f t="shared" si="6"/>
        <v>11562.85945436508</v>
      </c>
      <c r="N82" s="40">
        <v>2</v>
      </c>
      <c r="O82" s="39">
        <f t="shared" si="7"/>
        <v>1541.714593915344</v>
      </c>
      <c r="P82" s="12"/>
      <c r="Q82" s="12"/>
      <c r="R82" s="40">
        <f t="shared" si="8"/>
        <v>21</v>
      </c>
      <c r="S82" s="39">
        <f t="shared" si="9"/>
        <v>16188.003236111112</v>
      </c>
    </row>
    <row r="83" spans="1:19" s="37" customFormat="1" ht="15.75" x14ac:dyDescent="0.25">
      <c r="A83" s="38">
        <v>79</v>
      </c>
      <c r="B83" s="38">
        <v>0</v>
      </c>
      <c r="C83" s="38" t="s">
        <v>84</v>
      </c>
      <c r="D83" s="38" t="s">
        <v>15</v>
      </c>
      <c r="E83" s="38" t="s">
        <v>11</v>
      </c>
      <c r="F83" s="38" t="s">
        <v>1784</v>
      </c>
      <c r="G83" s="38" t="s">
        <v>104</v>
      </c>
      <c r="H83" s="38" t="s">
        <v>12</v>
      </c>
      <c r="I83" s="39">
        <v>30.628999999999994</v>
      </c>
      <c r="J83" s="40">
        <v>107</v>
      </c>
      <c r="K83" s="39">
        <f t="shared" si="5"/>
        <v>3277.3029999999994</v>
      </c>
      <c r="L83" s="40">
        <v>0</v>
      </c>
      <c r="M83" s="39">
        <f t="shared" si="6"/>
        <v>0</v>
      </c>
      <c r="N83" s="40">
        <v>4</v>
      </c>
      <c r="O83" s="39">
        <f t="shared" si="7"/>
        <v>122.51599999999998</v>
      </c>
      <c r="P83" s="12"/>
      <c r="Q83" s="12"/>
      <c r="R83" s="40">
        <f t="shared" si="8"/>
        <v>103</v>
      </c>
      <c r="S83" s="39">
        <f t="shared" si="9"/>
        <v>3154.7869999999994</v>
      </c>
    </row>
    <row r="84" spans="1:19" s="37" customFormat="1" ht="31.5" x14ac:dyDescent="0.25">
      <c r="A84" s="38">
        <v>80</v>
      </c>
      <c r="B84" s="38">
        <v>0</v>
      </c>
      <c r="C84" s="38" t="s">
        <v>84</v>
      </c>
      <c r="D84" s="38" t="s">
        <v>15</v>
      </c>
      <c r="E84" s="38" t="s">
        <v>11</v>
      </c>
      <c r="F84" s="38" t="s">
        <v>1785</v>
      </c>
      <c r="G84" s="38" t="s">
        <v>105</v>
      </c>
      <c r="H84" s="38" t="s">
        <v>12</v>
      </c>
      <c r="I84" s="39">
        <v>169.23953333333336</v>
      </c>
      <c r="J84" s="40">
        <v>30</v>
      </c>
      <c r="K84" s="39">
        <f t="shared" si="5"/>
        <v>5077.1860000000006</v>
      </c>
      <c r="L84" s="40">
        <v>0</v>
      </c>
      <c r="M84" s="39">
        <f t="shared" si="6"/>
        <v>0</v>
      </c>
      <c r="N84" s="40">
        <v>6</v>
      </c>
      <c r="O84" s="39">
        <f t="shared" si="7"/>
        <v>1015.4372000000001</v>
      </c>
      <c r="P84" s="12"/>
      <c r="Q84" s="12"/>
      <c r="R84" s="40">
        <f t="shared" si="8"/>
        <v>24</v>
      </c>
      <c r="S84" s="39">
        <f t="shared" si="9"/>
        <v>4061.7488000000003</v>
      </c>
    </row>
    <row r="85" spans="1:19" s="37" customFormat="1" ht="15.75" x14ac:dyDescent="0.25">
      <c r="A85" s="38">
        <v>81</v>
      </c>
      <c r="B85" s="38">
        <v>0</v>
      </c>
      <c r="C85" s="38" t="s">
        <v>84</v>
      </c>
      <c r="D85" s="38" t="s">
        <v>15</v>
      </c>
      <c r="E85" s="38" t="s">
        <v>11</v>
      </c>
      <c r="F85" s="38" t="s">
        <v>1786</v>
      </c>
      <c r="G85" s="38" t="s">
        <v>106</v>
      </c>
      <c r="H85" s="38" t="s">
        <v>12</v>
      </c>
      <c r="I85" s="39">
        <v>217.98797962962965</v>
      </c>
      <c r="J85" s="40">
        <v>106</v>
      </c>
      <c r="K85" s="39">
        <f t="shared" si="5"/>
        <v>23106.725840740743</v>
      </c>
      <c r="L85" s="40">
        <v>0</v>
      </c>
      <c r="M85" s="39">
        <f t="shared" si="6"/>
        <v>0</v>
      </c>
      <c r="N85" s="40">
        <v>1</v>
      </c>
      <c r="O85" s="39">
        <f t="shared" si="7"/>
        <v>217.98797962962965</v>
      </c>
      <c r="P85" s="12"/>
      <c r="Q85" s="12"/>
      <c r="R85" s="40">
        <f t="shared" si="8"/>
        <v>105</v>
      </c>
      <c r="S85" s="39">
        <f t="shared" si="9"/>
        <v>22888.737861111113</v>
      </c>
    </row>
    <row r="86" spans="1:19" s="37" customFormat="1" ht="15.75" x14ac:dyDescent="0.25">
      <c r="A86" s="38">
        <v>82</v>
      </c>
      <c r="B86" s="38">
        <v>0</v>
      </c>
      <c r="C86" s="38" t="s">
        <v>84</v>
      </c>
      <c r="D86" s="38" t="s">
        <v>15</v>
      </c>
      <c r="E86" s="38" t="s">
        <v>11</v>
      </c>
      <c r="F86" s="38" t="s">
        <v>1787</v>
      </c>
      <c r="G86" s="38" t="s">
        <v>107</v>
      </c>
      <c r="H86" s="38" t="s">
        <v>12</v>
      </c>
      <c r="I86" s="39">
        <v>1.8931991999999997</v>
      </c>
      <c r="J86" s="40">
        <v>49785</v>
      </c>
      <c r="K86" s="39">
        <f t="shared" si="5"/>
        <v>94252.922171999991</v>
      </c>
      <c r="L86" s="40">
        <v>0</v>
      </c>
      <c r="M86" s="39">
        <f t="shared" si="6"/>
        <v>0</v>
      </c>
      <c r="N86" s="40">
        <v>100</v>
      </c>
      <c r="O86" s="39">
        <f t="shared" si="7"/>
        <v>189.31991999999997</v>
      </c>
      <c r="P86" s="12"/>
      <c r="Q86" s="12"/>
      <c r="R86" s="40">
        <f t="shared" si="8"/>
        <v>49685</v>
      </c>
      <c r="S86" s="39">
        <f t="shared" si="9"/>
        <v>94063.602251999982</v>
      </c>
    </row>
    <row r="87" spans="1:19" s="37" customFormat="1" ht="15.75" x14ac:dyDescent="0.25">
      <c r="A87" s="38">
        <v>83</v>
      </c>
      <c r="B87" s="38">
        <v>0</v>
      </c>
      <c r="C87" s="38" t="s">
        <v>84</v>
      </c>
      <c r="D87" s="38" t="s">
        <v>15</v>
      </c>
      <c r="E87" s="38" t="s">
        <v>11</v>
      </c>
      <c r="F87" s="38" t="s">
        <v>1788</v>
      </c>
      <c r="G87" s="38" t="s">
        <v>108</v>
      </c>
      <c r="H87" s="38" t="s">
        <v>12</v>
      </c>
      <c r="I87" s="39">
        <v>1.0814999999999999</v>
      </c>
      <c r="J87" s="40">
        <v>1100</v>
      </c>
      <c r="K87" s="39">
        <f t="shared" si="5"/>
        <v>1189.6499999999999</v>
      </c>
      <c r="L87" s="40">
        <v>0</v>
      </c>
      <c r="M87" s="39">
        <f t="shared" si="6"/>
        <v>0</v>
      </c>
      <c r="N87" s="40">
        <v>100</v>
      </c>
      <c r="O87" s="39">
        <f t="shared" si="7"/>
        <v>108.14999999999999</v>
      </c>
      <c r="P87" s="12"/>
      <c r="Q87" s="12"/>
      <c r="R87" s="40">
        <f t="shared" si="8"/>
        <v>1000</v>
      </c>
      <c r="S87" s="39">
        <f t="shared" si="9"/>
        <v>1081.5</v>
      </c>
    </row>
    <row r="88" spans="1:19" s="37" customFormat="1" ht="15.75" x14ac:dyDescent="0.25">
      <c r="A88" s="38">
        <v>84</v>
      </c>
      <c r="B88" s="38">
        <v>0</v>
      </c>
      <c r="C88" s="38" t="s">
        <v>84</v>
      </c>
      <c r="D88" s="38" t="s">
        <v>15</v>
      </c>
      <c r="E88" s="38" t="s">
        <v>11</v>
      </c>
      <c r="F88" s="38" t="s">
        <v>1789</v>
      </c>
      <c r="G88" s="38" t="s">
        <v>109</v>
      </c>
      <c r="H88" s="38" t="s">
        <v>12</v>
      </c>
      <c r="I88" s="39">
        <v>87.746766666666659</v>
      </c>
      <c r="J88" s="40">
        <v>68</v>
      </c>
      <c r="K88" s="39">
        <f t="shared" si="5"/>
        <v>5966.7801333333327</v>
      </c>
      <c r="L88" s="40">
        <v>130</v>
      </c>
      <c r="M88" s="39">
        <f t="shared" si="6"/>
        <v>11407.079666666667</v>
      </c>
      <c r="N88" s="40">
        <v>32</v>
      </c>
      <c r="O88" s="39">
        <f t="shared" si="7"/>
        <v>2807.8965333333331</v>
      </c>
      <c r="P88" s="12"/>
      <c r="Q88" s="12"/>
      <c r="R88" s="40">
        <f t="shared" si="8"/>
        <v>166</v>
      </c>
      <c r="S88" s="39">
        <f t="shared" si="9"/>
        <v>14565.963266666666</v>
      </c>
    </row>
    <row r="89" spans="1:19" s="37" customFormat="1" ht="15.75" x14ac:dyDescent="0.25">
      <c r="A89" s="38">
        <v>85</v>
      </c>
      <c r="B89" s="38">
        <v>0</v>
      </c>
      <c r="C89" s="38" t="s">
        <v>84</v>
      </c>
      <c r="D89" s="38" t="s">
        <v>15</v>
      </c>
      <c r="E89" s="38" t="s">
        <v>11</v>
      </c>
      <c r="F89" s="38" t="s">
        <v>1790</v>
      </c>
      <c r="G89" s="38" t="s">
        <v>110</v>
      </c>
      <c r="H89" s="38" t="s">
        <v>12</v>
      </c>
      <c r="I89" s="39">
        <v>3.0234432000000004</v>
      </c>
      <c r="J89" s="40">
        <v>4049</v>
      </c>
      <c r="K89" s="39">
        <f t="shared" si="5"/>
        <v>12241.921516800001</v>
      </c>
      <c r="L89" s="40">
        <v>0</v>
      </c>
      <c r="M89" s="39">
        <f t="shared" si="6"/>
        <v>0</v>
      </c>
      <c r="N89" s="40">
        <v>0</v>
      </c>
      <c r="O89" s="39">
        <f t="shared" si="7"/>
        <v>0</v>
      </c>
      <c r="P89" s="12"/>
      <c r="Q89" s="12"/>
      <c r="R89" s="40">
        <f t="shared" si="8"/>
        <v>4049</v>
      </c>
      <c r="S89" s="39">
        <f t="shared" si="9"/>
        <v>12241.921516800001</v>
      </c>
    </row>
    <row r="90" spans="1:19" s="37" customFormat="1" ht="15.75" x14ac:dyDescent="0.25">
      <c r="A90" s="38">
        <v>86</v>
      </c>
      <c r="B90" s="38">
        <v>0</v>
      </c>
      <c r="C90" s="38" t="s">
        <v>84</v>
      </c>
      <c r="D90" s="38" t="s">
        <v>15</v>
      </c>
      <c r="E90" s="38" t="s">
        <v>11</v>
      </c>
      <c r="F90" s="38" t="s">
        <v>1791</v>
      </c>
      <c r="G90" s="38" t="s">
        <v>111</v>
      </c>
      <c r="H90" s="38" t="s">
        <v>12</v>
      </c>
      <c r="I90" s="39">
        <v>77.611156547619046</v>
      </c>
      <c r="J90" s="40">
        <v>29</v>
      </c>
      <c r="K90" s="39">
        <f t="shared" si="5"/>
        <v>2250.7235398809526</v>
      </c>
      <c r="L90" s="40">
        <v>80</v>
      </c>
      <c r="M90" s="39">
        <f t="shared" si="6"/>
        <v>6208.8925238095235</v>
      </c>
      <c r="N90" s="40">
        <v>10</v>
      </c>
      <c r="O90" s="39">
        <f t="shared" si="7"/>
        <v>776.11156547619044</v>
      </c>
      <c r="P90" s="12"/>
      <c r="Q90" s="12"/>
      <c r="R90" s="40">
        <f t="shared" si="8"/>
        <v>99</v>
      </c>
      <c r="S90" s="39">
        <f t="shared" si="9"/>
        <v>7683.5044982142854</v>
      </c>
    </row>
    <row r="91" spans="1:19" s="37" customFormat="1" ht="15.75" x14ac:dyDescent="0.25">
      <c r="A91" s="38">
        <v>87</v>
      </c>
      <c r="B91" s="38">
        <v>0</v>
      </c>
      <c r="C91" s="38" t="s">
        <v>84</v>
      </c>
      <c r="D91" s="38" t="s">
        <v>15</v>
      </c>
      <c r="E91" s="38" t="s">
        <v>11</v>
      </c>
      <c r="F91" s="38" t="s">
        <v>1792</v>
      </c>
      <c r="G91" s="38" t="s">
        <v>112</v>
      </c>
      <c r="H91" s="38" t="s">
        <v>12</v>
      </c>
      <c r="I91" s="39">
        <v>23.279871815823608</v>
      </c>
      <c r="J91" s="40">
        <v>115</v>
      </c>
      <c r="K91" s="39">
        <f t="shared" si="5"/>
        <v>2677.1852588197148</v>
      </c>
      <c r="L91" s="40">
        <v>200</v>
      </c>
      <c r="M91" s="39">
        <f t="shared" si="6"/>
        <v>4655.9743631647216</v>
      </c>
      <c r="N91" s="40">
        <v>80</v>
      </c>
      <c r="O91" s="39">
        <f t="shared" si="7"/>
        <v>1862.3897452658887</v>
      </c>
      <c r="P91" s="12"/>
      <c r="Q91" s="12"/>
      <c r="R91" s="40">
        <f t="shared" si="8"/>
        <v>235</v>
      </c>
      <c r="S91" s="39">
        <f t="shared" si="9"/>
        <v>5470.7698767185475</v>
      </c>
    </row>
    <row r="92" spans="1:19" s="37" customFormat="1" ht="15.75" x14ac:dyDescent="0.25">
      <c r="A92" s="38">
        <v>88</v>
      </c>
      <c r="B92" s="38">
        <v>0</v>
      </c>
      <c r="C92" s="38" t="s">
        <v>84</v>
      </c>
      <c r="D92" s="38" t="s">
        <v>15</v>
      </c>
      <c r="E92" s="38" t="s">
        <v>11</v>
      </c>
      <c r="F92" s="38" t="s">
        <v>1793</v>
      </c>
      <c r="G92" s="38" t="s">
        <v>113</v>
      </c>
      <c r="H92" s="38" t="s">
        <v>52</v>
      </c>
      <c r="I92" s="39">
        <v>27.967837053968253</v>
      </c>
      <c r="J92" s="40">
        <v>98</v>
      </c>
      <c r="K92" s="39">
        <f t="shared" si="5"/>
        <v>2740.8480312888887</v>
      </c>
      <c r="L92" s="40">
        <v>70</v>
      </c>
      <c r="M92" s="39">
        <f t="shared" si="6"/>
        <v>1957.7485937777778</v>
      </c>
      <c r="N92" s="40">
        <v>9</v>
      </c>
      <c r="O92" s="39">
        <f t="shared" si="7"/>
        <v>251.71053348571428</v>
      </c>
      <c r="P92" s="12"/>
      <c r="Q92" s="12"/>
      <c r="R92" s="40">
        <f t="shared" si="8"/>
        <v>159</v>
      </c>
      <c r="S92" s="39">
        <f t="shared" si="9"/>
        <v>4446.8860915809519</v>
      </c>
    </row>
    <row r="93" spans="1:19" s="37" customFormat="1" ht="47.25" x14ac:dyDescent="0.25">
      <c r="A93" s="38">
        <v>89</v>
      </c>
      <c r="B93" s="38">
        <v>0</v>
      </c>
      <c r="C93" s="38" t="s">
        <v>84</v>
      </c>
      <c r="D93" s="38" t="s">
        <v>15</v>
      </c>
      <c r="E93" s="38" t="s">
        <v>11</v>
      </c>
      <c r="F93" s="38" t="s">
        <v>1794</v>
      </c>
      <c r="G93" s="38" t="s">
        <v>114</v>
      </c>
      <c r="H93" s="38" t="s">
        <v>12</v>
      </c>
      <c r="I93" s="39">
        <v>149.34254691358026</v>
      </c>
      <c r="J93" s="40">
        <v>20</v>
      </c>
      <c r="K93" s="39">
        <f t="shared" si="5"/>
        <v>2986.8509382716052</v>
      </c>
      <c r="L93" s="40">
        <v>0</v>
      </c>
      <c r="M93" s="39">
        <f t="shared" si="6"/>
        <v>0</v>
      </c>
      <c r="N93" s="40">
        <v>7</v>
      </c>
      <c r="O93" s="39">
        <f t="shared" si="7"/>
        <v>1045.3978283950619</v>
      </c>
      <c r="P93" s="12"/>
      <c r="Q93" s="12"/>
      <c r="R93" s="40">
        <f t="shared" si="8"/>
        <v>13</v>
      </c>
      <c r="S93" s="39">
        <f t="shared" si="9"/>
        <v>1941.4531098765435</v>
      </c>
    </row>
    <row r="94" spans="1:19" s="37" customFormat="1" ht="31.5" x14ac:dyDescent="0.25">
      <c r="A94" s="38">
        <v>90</v>
      </c>
      <c r="B94" s="38">
        <v>0</v>
      </c>
      <c r="C94" s="38" t="s">
        <v>84</v>
      </c>
      <c r="D94" s="38" t="s">
        <v>15</v>
      </c>
      <c r="E94" s="38" t="s">
        <v>11</v>
      </c>
      <c r="F94" s="38" t="s">
        <v>1795</v>
      </c>
      <c r="G94" s="38" t="s">
        <v>115</v>
      </c>
      <c r="H94" s="38" t="s">
        <v>12</v>
      </c>
      <c r="I94" s="39">
        <v>13.373333333333335</v>
      </c>
      <c r="J94" s="40">
        <v>257</v>
      </c>
      <c r="K94" s="39">
        <f t="shared" si="5"/>
        <v>3436.9466666666672</v>
      </c>
      <c r="L94" s="40">
        <v>0</v>
      </c>
      <c r="M94" s="39">
        <f t="shared" si="6"/>
        <v>0</v>
      </c>
      <c r="N94" s="40">
        <v>0</v>
      </c>
      <c r="O94" s="39">
        <f t="shared" si="7"/>
        <v>0</v>
      </c>
      <c r="P94" s="12"/>
      <c r="Q94" s="12"/>
      <c r="R94" s="40">
        <f t="shared" si="8"/>
        <v>257</v>
      </c>
      <c r="S94" s="39">
        <f t="shared" si="9"/>
        <v>3436.9466666666672</v>
      </c>
    </row>
    <row r="95" spans="1:19" s="37" customFormat="1" ht="15.75" x14ac:dyDescent="0.25">
      <c r="A95" s="38">
        <v>91</v>
      </c>
      <c r="B95" s="38">
        <v>0</v>
      </c>
      <c r="C95" s="38" t="s">
        <v>84</v>
      </c>
      <c r="D95" s="38" t="s">
        <v>15</v>
      </c>
      <c r="E95" s="38" t="s">
        <v>116</v>
      </c>
      <c r="F95" s="38" t="s">
        <v>1796</v>
      </c>
      <c r="G95" s="38" t="s">
        <v>117</v>
      </c>
      <c r="H95" s="38" t="s">
        <v>12</v>
      </c>
      <c r="I95" s="39">
        <v>146.49093796926178</v>
      </c>
      <c r="J95" s="40">
        <v>190</v>
      </c>
      <c r="K95" s="39">
        <f t="shared" si="5"/>
        <v>27833.278214159738</v>
      </c>
      <c r="L95" s="40">
        <v>18</v>
      </c>
      <c r="M95" s="39">
        <f t="shared" si="6"/>
        <v>2636.8368834467119</v>
      </c>
      <c r="N95" s="40">
        <v>22</v>
      </c>
      <c r="O95" s="39">
        <f t="shared" si="7"/>
        <v>3222.8006353237593</v>
      </c>
      <c r="P95" s="12"/>
      <c r="Q95" s="12"/>
      <c r="R95" s="40">
        <f t="shared" si="8"/>
        <v>186</v>
      </c>
      <c r="S95" s="39">
        <f t="shared" si="9"/>
        <v>27247.314462282691</v>
      </c>
    </row>
    <row r="96" spans="1:19" s="37" customFormat="1" ht="15.75" x14ac:dyDescent="0.25">
      <c r="A96" s="38">
        <v>92</v>
      </c>
      <c r="B96" s="38">
        <v>0</v>
      </c>
      <c r="C96" s="38" t="s">
        <v>84</v>
      </c>
      <c r="D96" s="38" t="s">
        <v>15</v>
      </c>
      <c r="E96" s="38" t="s">
        <v>11</v>
      </c>
      <c r="F96" s="38" t="s">
        <v>1797</v>
      </c>
      <c r="G96" s="38" t="s">
        <v>118</v>
      </c>
      <c r="H96" s="38" t="s">
        <v>12</v>
      </c>
      <c r="I96" s="39">
        <v>7.3848333333333329</v>
      </c>
      <c r="J96" s="40">
        <v>43</v>
      </c>
      <c r="K96" s="39">
        <f t="shared" si="5"/>
        <v>317.5478333333333</v>
      </c>
      <c r="L96" s="40">
        <v>80</v>
      </c>
      <c r="M96" s="39">
        <f t="shared" si="6"/>
        <v>590.78666666666663</v>
      </c>
      <c r="N96" s="40">
        <v>30</v>
      </c>
      <c r="O96" s="39">
        <f t="shared" si="7"/>
        <v>221.54499999999999</v>
      </c>
      <c r="P96" s="12"/>
      <c r="Q96" s="12"/>
      <c r="R96" s="40">
        <f t="shared" si="8"/>
        <v>93</v>
      </c>
      <c r="S96" s="39">
        <f t="shared" si="9"/>
        <v>686.78949999999998</v>
      </c>
    </row>
    <row r="97" spans="1:19" s="37" customFormat="1" ht="31.5" x14ac:dyDescent="0.25">
      <c r="A97" s="38">
        <v>93</v>
      </c>
      <c r="B97" s="38">
        <v>0</v>
      </c>
      <c r="C97" s="38" t="s">
        <v>84</v>
      </c>
      <c r="D97" s="38" t="s">
        <v>15</v>
      </c>
      <c r="E97" s="38" t="s">
        <v>11</v>
      </c>
      <c r="F97" s="38" t="s">
        <v>1798</v>
      </c>
      <c r="G97" s="38" t="s">
        <v>119</v>
      </c>
      <c r="H97" s="38" t="s">
        <v>12</v>
      </c>
      <c r="I97" s="39">
        <v>156.95518953011899</v>
      </c>
      <c r="J97" s="40">
        <v>0</v>
      </c>
      <c r="K97" s="39">
        <f t="shared" si="5"/>
        <v>0</v>
      </c>
      <c r="L97" s="40">
        <v>60</v>
      </c>
      <c r="M97" s="39">
        <f t="shared" si="6"/>
        <v>9417.3113718071399</v>
      </c>
      <c r="N97" s="40">
        <v>2</v>
      </c>
      <c r="O97" s="39">
        <f t="shared" si="7"/>
        <v>313.91037906023797</v>
      </c>
      <c r="P97" s="12"/>
      <c r="Q97" s="12"/>
      <c r="R97" s="40">
        <f t="shared" si="8"/>
        <v>58</v>
      </c>
      <c r="S97" s="39">
        <f t="shared" si="9"/>
        <v>9103.4009927469015</v>
      </c>
    </row>
    <row r="98" spans="1:19" s="37" customFormat="1" ht="31.5" x14ac:dyDescent="0.25">
      <c r="A98" s="38">
        <v>94</v>
      </c>
      <c r="B98" s="38">
        <v>0</v>
      </c>
      <c r="C98" s="38" t="s">
        <v>84</v>
      </c>
      <c r="D98" s="38" t="s">
        <v>15</v>
      </c>
      <c r="E98" s="38" t="s">
        <v>11</v>
      </c>
      <c r="F98" s="38" t="s">
        <v>1799</v>
      </c>
      <c r="G98" s="38" t="s">
        <v>120</v>
      </c>
      <c r="H98" s="38" t="s">
        <v>12</v>
      </c>
      <c r="I98" s="39">
        <v>101.14083428571429</v>
      </c>
      <c r="J98" s="40">
        <v>60</v>
      </c>
      <c r="K98" s="39">
        <f t="shared" si="5"/>
        <v>6068.4500571428571</v>
      </c>
      <c r="L98" s="40">
        <v>200</v>
      </c>
      <c r="M98" s="39">
        <f t="shared" si="6"/>
        <v>20228.16685714286</v>
      </c>
      <c r="N98" s="40">
        <v>10</v>
      </c>
      <c r="O98" s="39">
        <f t="shared" si="7"/>
        <v>1011.4083428571429</v>
      </c>
      <c r="P98" s="12"/>
      <c r="Q98" s="12"/>
      <c r="R98" s="40">
        <f t="shared" si="8"/>
        <v>250</v>
      </c>
      <c r="S98" s="39">
        <f t="shared" si="9"/>
        <v>25285.208571428571</v>
      </c>
    </row>
    <row r="99" spans="1:19" s="37" customFormat="1" ht="15.75" x14ac:dyDescent="0.25">
      <c r="A99" s="38">
        <v>95</v>
      </c>
      <c r="B99" s="38">
        <v>0</v>
      </c>
      <c r="C99" s="38" t="s">
        <v>84</v>
      </c>
      <c r="D99" s="38" t="s">
        <v>15</v>
      </c>
      <c r="E99" s="38" t="s">
        <v>11</v>
      </c>
      <c r="F99" s="38" t="s">
        <v>1800</v>
      </c>
      <c r="G99" s="38" t="s">
        <v>121</v>
      </c>
      <c r="H99" s="38" t="s">
        <v>12</v>
      </c>
      <c r="I99" s="39">
        <v>19.005799999999997</v>
      </c>
      <c r="J99" s="40">
        <v>389</v>
      </c>
      <c r="K99" s="39">
        <f t="shared" si="5"/>
        <v>7393.2561999999989</v>
      </c>
      <c r="L99" s="40">
        <v>0</v>
      </c>
      <c r="M99" s="39">
        <f t="shared" si="6"/>
        <v>0</v>
      </c>
      <c r="N99" s="40">
        <v>8</v>
      </c>
      <c r="O99" s="39">
        <f t="shared" si="7"/>
        <v>152.04639999999998</v>
      </c>
      <c r="P99" s="12"/>
      <c r="Q99" s="12"/>
      <c r="R99" s="40">
        <f t="shared" si="8"/>
        <v>381</v>
      </c>
      <c r="S99" s="39">
        <f t="shared" si="9"/>
        <v>7241.2097999999987</v>
      </c>
    </row>
    <row r="100" spans="1:19" s="37" customFormat="1" ht="31.5" x14ac:dyDescent="0.25">
      <c r="A100" s="38">
        <v>96</v>
      </c>
      <c r="B100" s="38">
        <v>0</v>
      </c>
      <c r="C100" s="38" t="s">
        <v>84</v>
      </c>
      <c r="D100" s="38" t="s">
        <v>15</v>
      </c>
      <c r="E100" s="38" t="s">
        <v>11</v>
      </c>
      <c r="F100" s="38" t="s">
        <v>1801</v>
      </c>
      <c r="G100" s="38" t="s">
        <v>122</v>
      </c>
      <c r="H100" s="38" t="s">
        <v>12</v>
      </c>
      <c r="I100" s="39">
        <v>44.550899999999999</v>
      </c>
      <c r="J100" s="40">
        <v>66</v>
      </c>
      <c r="K100" s="39">
        <f t="shared" si="5"/>
        <v>2940.3593999999998</v>
      </c>
      <c r="L100" s="40">
        <v>0</v>
      </c>
      <c r="M100" s="39">
        <f t="shared" si="6"/>
        <v>0</v>
      </c>
      <c r="N100" s="40">
        <v>17</v>
      </c>
      <c r="O100" s="39">
        <f t="shared" si="7"/>
        <v>757.36529999999993</v>
      </c>
      <c r="P100" s="12"/>
      <c r="Q100" s="12"/>
      <c r="R100" s="40">
        <f t="shared" si="8"/>
        <v>49</v>
      </c>
      <c r="S100" s="39">
        <f t="shared" si="9"/>
        <v>2182.9940999999999</v>
      </c>
    </row>
    <row r="101" spans="1:19" s="37" customFormat="1" ht="15.75" x14ac:dyDescent="0.25">
      <c r="A101" s="38">
        <v>97</v>
      </c>
      <c r="B101" s="38">
        <v>0</v>
      </c>
      <c r="C101" s="38" t="s">
        <v>84</v>
      </c>
      <c r="D101" s="38" t="s">
        <v>15</v>
      </c>
      <c r="E101" s="38" t="s">
        <v>11</v>
      </c>
      <c r="F101" s="38" t="s">
        <v>1802</v>
      </c>
      <c r="G101" s="38" t="s">
        <v>123</v>
      </c>
      <c r="H101" s="38" t="s">
        <v>12</v>
      </c>
      <c r="I101" s="39">
        <v>31.271939411764706</v>
      </c>
      <c r="J101" s="40">
        <v>33</v>
      </c>
      <c r="K101" s="39">
        <f t="shared" si="5"/>
        <v>1031.9740005882352</v>
      </c>
      <c r="L101" s="40">
        <v>40</v>
      </c>
      <c r="M101" s="39">
        <f t="shared" si="6"/>
        <v>1250.8775764705883</v>
      </c>
      <c r="N101" s="40">
        <v>16</v>
      </c>
      <c r="O101" s="39">
        <f t="shared" si="7"/>
        <v>500.35103058823529</v>
      </c>
      <c r="P101" s="12"/>
      <c r="Q101" s="12"/>
      <c r="R101" s="40">
        <f t="shared" si="8"/>
        <v>57</v>
      </c>
      <c r="S101" s="39">
        <f t="shared" si="9"/>
        <v>1782.5005464705882</v>
      </c>
    </row>
    <row r="102" spans="1:19" s="37" customFormat="1" ht="31.5" x14ac:dyDescent="0.25">
      <c r="A102" s="38">
        <v>98</v>
      </c>
      <c r="B102" s="38">
        <v>0</v>
      </c>
      <c r="C102" s="38" t="s">
        <v>84</v>
      </c>
      <c r="D102" s="38" t="s">
        <v>15</v>
      </c>
      <c r="E102" s="38" t="s">
        <v>11</v>
      </c>
      <c r="F102" s="38" t="s">
        <v>1803</v>
      </c>
      <c r="G102" s="38" t="s">
        <v>124</v>
      </c>
      <c r="H102" s="38" t="s">
        <v>12</v>
      </c>
      <c r="I102" s="39">
        <v>233.67335352380954</v>
      </c>
      <c r="J102" s="40">
        <v>32</v>
      </c>
      <c r="K102" s="39">
        <f t="shared" si="5"/>
        <v>7477.5473127619052</v>
      </c>
      <c r="L102" s="40">
        <v>0</v>
      </c>
      <c r="M102" s="39">
        <f t="shared" si="6"/>
        <v>0</v>
      </c>
      <c r="N102" s="40">
        <v>0</v>
      </c>
      <c r="O102" s="39">
        <f t="shared" si="7"/>
        <v>0</v>
      </c>
      <c r="P102" s="12"/>
      <c r="Q102" s="12"/>
      <c r="R102" s="40">
        <f t="shared" si="8"/>
        <v>32</v>
      </c>
      <c r="S102" s="39">
        <f t="shared" si="9"/>
        <v>7477.5473127619052</v>
      </c>
    </row>
    <row r="103" spans="1:19" s="37" customFormat="1" ht="31.5" x14ac:dyDescent="0.25">
      <c r="A103" s="38">
        <v>99</v>
      </c>
      <c r="B103" s="38">
        <v>0</v>
      </c>
      <c r="C103" s="38" t="s">
        <v>84</v>
      </c>
      <c r="D103" s="38" t="s">
        <v>15</v>
      </c>
      <c r="E103" s="38" t="s">
        <v>125</v>
      </c>
      <c r="F103" s="38" t="s">
        <v>1804</v>
      </c>
      <c r="G103" s="38" t="s">
        <v>126</v>
      </c>
      <c r="H103" s="38" t="s">
        <v>12</v>
      </c>
      <c r="I103" s="39">
        <v>40.588459999999998</v>
      </c>
      <c r="J103" s="40">
        <v>134</v>
      </c>
      <c r="K103" s="39">
        <f t="shared" si="5"/>
        <v>5438.8536399999994</v>
      </c>
      <c r="L103" s="40">
        <v>0</v>
      </c>
      <c r="M103" s="39">
        <f t="shared" si="6"/>
        <v>0</v>
      </c>
      <c r="N103" s="40">
        <v>0</v>
      </c>
      <c r="O103" s="39">
        <f t="shared" si="7"/>
        <v>0</v>
      </c>
      <c r="P103" s="12"/>
      <c r="Q103" s="12"/>
      <c r="R103" s="40">
        <f t="shared" si="8"/>
        <v>134</v>
      </c>
      <c r="S103" s="39">
        <f t="shared" si="9"/>
        <v>5438.8536399999994</v>
      </c>
    </row>
    <row r="104" spans="1:19" s="37" customFormat="1" ht="31.5" x14ac:dyDescent="0.25">
      <c r="A104" s="38">
        <v>100</v>
      </c>
      <c r="B104" s="38">
        <v>0</v>
      </c>
      <c r="C104" s="38" t="s">
        <v>84</v>
      </c>
      <c r="D104" s="38" t="s">
        <v>15</v>
      </c>
      <c r="E104" s="38" t="s">
        <v>125</v>
      </c>
      <c r="F104" s="38" t="s">
        <v>1805</v>
      </c>
      <c r="G104" s="38" t="s">
        <v>127</v>
      </c>
      <c r="H104" s="38" t="s">
        <v>12</v>
      </c>
      <c r="I104" s="39">
        <v>348.40680000000003</v>
      </c>
      <c r="J104" s="40">
        <v>42</v>
      </c>
      <c r="K104" s="39">
        <f t="shared" si="5"/>
        <v>14633.085600000002</v>
      </c>
      <c r="L104" s="40">
        <v>0</v>
      </c>
      <c r="M104" s="39">
        <f t="shared" si="6"/>
        <v>0</v>
      </c>
      <c r="N104" s="40">
        <v>0</v>
      </c>
      <c r="O104" s="39">
        <f t="shared" si="7"/>
        <v>0</v>
      </c>
      <c r="P104" s="12"/>
      <c r="Q104" s="12"/>
      <c r="R104" s="40">
        <f t="shared" si="8"/>
        <v>42</v>
      </c>
      <c r="S104" s="39">
        <f t="shared" si="9"/>
        <v>14633.085600000002</v>
      </c>
    </row>
    <row r="105" spans="1:19" s="37" customFormat="1" ht="15.75" x14ac:dyDescent="0.25">
      <c r="A105" s="38">
        <v>101</v>
      </c>
      <c r="B105" s="38">
        <v>0</v>
      </c>
      <c r="C105" s="38" t="s">
        <v>84</v>
      </c>
      <c r="D105" s="38" t="s">
        <v>15</v>
      </c>
      <c r="E105" s="38" t="s">
        <v>11</v>
      </c>
      <c r="F105" s="38" t="s">
        <v>1806</v>
      </c>
      <c r="G105" s="38" t="s">
        <v>128</v>
      </c>
      <c r="H105" s="38" t="s">
        <v>12</v>
      </c>
      <c r="I105" s="39">
        <v>47.315255657142856</v>
      </c>
      <c r="J105" s="40">
        <v>2936</v>
      </c>
      <c r="K105" s="39">
        <f t="shared" si="5"/>
        <v>138917.59060937143</v>
      </c>
      <c r="L105" s="40">
        <v>0</v>
      </c>
      <c r="M105" s="39">
        <f t="shared" si="6"/>
        <v>0</v>
      </c>
      <c r="N105" s="40">
        <v>0</v>
      </c>
      <c r="O105" s="39">
        <f t="shared" si="7"/>
        <v>0</v>
      </c>
      <c r="P105" s="12"/>
      <c r="Q105" s="12"/>
      <c r="R105" s="40">
        <f t="shared" si="8"/>
        <v>2936</v>
      </c>
      <c r="S105" s="39">
        <f t="shared" si="9"/>
        <v>138917.59060937143</v>
      </c>
    </row>
    <row r="106" spans="1:19" s="37" customFormat="1" ht="15.75" x14ac:dyDescent="0.25">
      <c r="A106" s="38">
        <v>102</v>
      </c>
      <c r="B106" s="38">
        <v>0</v>
      </c>
      <c r="C106" s="38" t="s">
        <v>84</v>
      </c>
      <c r="D106" s="38" t="s">
        <v>15</v>
      </c>
      <c r="E106" s="38" t="s">
        <v>11</v>
      </c>
      <c r="F106" s="38" t="s">
        <v>1807</v>
      </c>
      <c r="G106" s="38" t="s">
        <v>129</v>
      </c>
      <c r="H106" s="38" t="s">
        <v>12</v>
      </c>
      <c r="I106" s="39">
        <v>51.648279714285707</v>
      </c>
      <c r="J106" s="40">
        <v>4262</v>
      </c>
      <c r="K106" s="39">
        <f t="shared" si="5"/>
        <v>220124.96814228568</v>
      </c>
      <c r="L106" s="40">
        <v>0</v>
      </c>
      <c r="M106" s="39">
        <f t="shared" si="6"/>
        <v>0</v>
      </c>
      <c r="N106" s="40">
        <v>0</v>
      </c>
      <c r="O106" s="39">
        <f t="shared" si="7"/>
        <v>0</v>
      </c>
      <c r="P106" s="12"/>
      <c r="Q106" s="12"/>
      <c r="R106" s="40">
        <f t="shared" si="8"/>
        <v>4262</v>
      </c>
      <c r="S106" s="39">
        <f t="shared" si="9"/>
        <v>220124.96814228568</v>
      </c>
    </row>
    <row r="107" spans="1:19" s="37" customFormat="1" ht="15.75" x14ac:dyDescent="0.25">
      <c r="A107" s="38">
        <v>103</v>
      </c>
      <c r="B107" s="38">
        <v>0</v>
      </c>
      <c r="C107" s="38" t="s">
        <v>84</v>
      </c>
      <c r="D107" s="38" t="s">
        <v>15</v>
      </c>
      <c r="E107" s="38" t="s">
        <v>11</v>
      </c>
      <c r="F107" s="38" t="s">
        <v>1808</v>
      </c>
      <c r="G107" s="38" t="s">
        <v>130</v>
      </c>
      <c r="H107" s="38" t="s">
        <v>12</v>
      </c>
      <c r="I107" s="39">
        <v>25.724000000000004</v>
      </c>
      <c r="J107" s="40">
        <v>20</v>
      </c>
      <c r="K107" s="39">
        <f t="shared" si="5"/>
        <v>514.48</v>
      </c>
      <c r="L107" s="40">
        <v>0</v>
      </c>
      <c r="M107" s="39">
        <f t="shared" si="6"/>
        <v>0</v>
      </c>
      <c r="N107" s="40">
        <v>0</v>
      </c>
      <c r="O107" s="39">
        <f t="shared" si="7"/>
        <v>0</v>
      </c>
      <c r="P107" s="12"/>
      <c r="Q107" s="12"/>
      <c r="R107" s="40">
        <f t="shared" si="8"/>
        <v>20</v>
      </c>
      <c r="S107" s="39">
        <f t="shared" si="9"/>
        <v>514.48</v>
      </c>
    </row>
    <row r="108" spans="1:19" s="37" customFormat="1" ht="15.75" x14ac:dyDescent="0.25">
      <c r="A108" s="38">
        <v>104</v>
      </c>
      <c r="B108" s="38">
        <v>0</v>
      </c>
      <c r="C108" s="38" t="s">
        <v>84</v>
      </c>
      <c r="D108" s="38" t="s">
        <v>15</v>
      </c>
      <c r="E108" s="38" t="s">
        <v>11</v>
      </c>
      <c r="F108" s="38" t="s">
        <v>1809</v>
      </c>
      <c r="G108" s="38" t="s">
        <v>131</v>
      </c>
      <c r="H108" s="38" t="s">
        <v>12</v>
      </c>
      <c r="I108" s="39">
        <v>22.050484784688994</v>
      </c>
      <c r="J108" s="40">
        <v>102</v>
      </c>
      <c r="K108" s="39">
        <f t="shared" si="5"/>
        <v>2249.1494480382776</v>
      </c>
      <c r="L108" s="40">
        <v>0</v>
      </c>
      <c r="M108" s="39">
        <f t="shared" si="6"/>
        <v>0</v>
      </c>
      <c r="N108" s="40">
        <v>2</v>
      </c>
      <c r="O108" s="39">
        <f t="shared" si="7"/>
        <v>44.100969569377988</v>
      </c>
      <c r="P108" s="12"/>
      <c r="Q108" s="12"/>
      <c r="R108" s="40">
        <f t="shared" si="8"/>
        <v>100</v>
      </c>
      <c r="S108" s="39">
        <f t="shared" si="9"/>
        <v>2205.0484784688992</v>
      </c>
    </row>
    <row r="109" spans="1:19" s="37" customFormat="1" ht="47.25" x14ac:dyDescent="0.25">
      <c r="A109" s="38">
        <v>105</v>
      </c>
      <c r="B109" s="38">
        <v>0</v>
      </c>
      <c r="C109" s="38" t="s">
        <v>84</v>
      </c>
      <c r="D109" s="38" t="s">
        <v>15</v>
      </c>
      <c r="E109" s="38" t="s">
        <v>11</v>
      </c>
      <c r="F109" s="38" t="s">
        <v>1810</v>
      </c>
      <c r="G109" s="38" t="s">
        <v>132</v>
      </c>
      <c r="H109" s="38" t="s">
        <v>64</v>
      </c>
      <c r="I109" s="39">
        <v>151.10767321428574</v>
      </c>
      <c r="J109" s="40">
        <v>62</v>
      </c>
      <c r="K109" s="39">
        <f t="shared" si="5"/>
        <v>9368.6757392857162</v>
      </c>
      <c r="L109" s="40">
        <v>0</v>
      </c>
      <c r="M109" s="39">
        <f t="shared" si="6"/>
        <v>0</v>
      </c>
      <c r="N109" s="40">
        <v>11</v>
      </c>
      <c r="O109" s="39">
        <f t="shared" si="7"/>
        <v>1662.1844053571431</v>
      </c>
      <c r="P109" s="12"/>
      <c r="Q109" s="12"/>
      <c r="R109" s="40">
        <f t="shared" si="8"/>
        <v>51</v>
      </c>
      <c r="S109" s="39">
        <f t="shared" si="9"/>
        <v>7706.4913339285731</v>
      </c>
    </row>
    <row r="110" spans="1:19" s="37" customFormat="1" ht="15.75" x14ac:dyDescent="0.25">
      <c r="A110" s="38">
        <v>106</v>
      </c>
      <c r="B110" s="38">
        <v>0</v>
      </c>
      <c r="C110" s="38" t="s">
        <v>84</v>
      </c>
      <c r="D110" s="38" t="s">
        <v>15</v>
      </c>
      <c r="E110" s="38" t="s">
        <v>11</v>
      </c>
      <c r="F110" s="38" t="s">
        <v>1811</v>
      </c>
      <c r="G110" s="38" t="s">
        <v>133</v>
      </c>
      <c r="H110" s="38" t="s">
        <v>12</v>
      </c>
      <c r="I110" s="39">
        <v>31.807200000000005</v>
      </c>
      <c r="J110" s="40">
        <v>221</v>
      </c>
      <c r="K110" s="39">
        <f t="shared" si="5"/>
        <v>7029.3912000000009</v>
      </c>
      <c r="L110" s="40">
        <v>170</v>
      </c>
      <c r="M110" s="39">
        <f t="shared" si="6"/>
        <v>5407.2240000000011</v>
      </c>
      <c r="N110" s="40">
        <v>62</v>
      </c>
      <c r="O110" s="39">
        <f t="shared" si="7"/>
        <v>1972.0464000000004</v>
      </c>
      <c r="P110" s="12"/>
      <c r="Q110" s="12"/>
      <c r="R110" s="40">
        <f t="shared" si="8"/>
        <v>329</v>
      </c>
      <c r="S110" s="39">
        <f t="shared" si="9"/>
        <v>10464.568800000001</v>
      </c>
    </row>
    <row r="111" spans="1:19" s="37" customFormat="1" ht="15.75" x14ac:dyDescent="0.25">
      <c r="A111" s="38">
        <v>107</v>
      </c>
      <c r="B111" s="38">
        <v>0</v>
      </c>
      <c r="C111" s="38" t="s">
        <v>84</v>
      </c>
      <c r="D111" s="38" t="s">
        <v>15</v>
      </c>
      <c r="E111" s="38" t="s">
        <v>11</v>
      </c>
      <c r="F111" s="38" t="s">
        <v>1812</v>
      </c>
      <c r="G111" s="38" t="s">
        <v>134</v>
      </c>
      <c r="H111" s="38" t="s">
        <v>12</v>
      </c>
      <c r="I111" s="39">
        <v>8.1809399999999997</v>
      </c>
      <c r="J111" s="40">
        <v>63</v>
      </c>
      <c r="K111" s="39">
        <f t="shared" si="5"/>
        <v>515.39922000000001</v>
      </c>
      <c r="L111" s="40">
        <v>50</v>
      </c>
      <c r="M111" s="39">
        <f t="shared" si="6"/>
        <v>409.04699999999997</v>
      </c>
      <c r="N111" s="40">
        <v>2</v>
      </c>
      <c r="O111" s="39">
        <f t="shared" si="7"/>
        <v>16.361879999999999</v>
      </c>
      <c r="P111" s="12"/>
      <c r="Q111" s="12"/>
      <c r="R111" s="40">
        <f t="shared" si="8"/>
        <v>111</v>
      </c>
      <c r="S111" s="39">
        <f t="shared" si="9"/>
        <v>908.08434</v>
      </c>
    </row>
    <row r="112" spans="1:19" s="37" customFormat="1" ht="31.5" x14ac:dyDescent="0.25">
      <c r="A112" s="38">
        <v>108</v>
      </c>
      <c r="B112" s="38">
        <v>0</v>
      </c>
      <c r="C112" s="38" t="s">
        <v>84</v>
      </c>
      <c r="D112" s="38" t="s">
        <v>15</v>
      </c>
      <c r="E112" s="38" t="s">
        <v>11</v>
      </c>
      <c r="F112" s="38" t="s">
        <v>1813</v>
      </c>
      <c r="G112" s="38" t="s">
        <v>135</v>
      </c>
      <c r="H112" s="38" t="s">
        <v>12</v>
      </c>
      <c r="I112" s="39">
        <v>5.547454565866051</v>
      </c>
      <c r="J112" s="40">
        <v>20546</v>
      </c>
      <c r="K112" s="39">
        <f t="shared" si="5"/>
        <v>113978.00151028388</v>
      </c>
      <c r="L112" s="40">
        <v>0</v>
      </c>
      <c r="M112" s="39">
        <f t="shared" si="6"/>
        <v>0</v>
      </c>
      <c r="N112" s="40">
        <v>524</v>
      </c>
      <c r="O112" s="39">
        <f t="shared" si="7"/>
        <v>2906.8661925138108</v>
      </c>
      <c r="P112" s="12"/>
      <c r="Q112" s="12"/>
      <c r="R112" s="40">
        <f t="shared" si="8"/>
        <v>20022</v>
      </c>
      <c r="S112" s="39">
        <f t="shared" si="9"/>
        <v>111071.13531777008</v>
      </c>
    </row>
    <row r="113" spans="1:19" s="37" customFormat="1" ht="15.75" x14ac:dyDescent="0.25">
      <c r="A113" s="38">
        <v>109</v>
      </c>
      <c r="B113" s="38">
        <v>0</v>
      </c>
      <c r="C113" s="38" t="s">
        <v>84</v>
      </c>
      <c r="D113" s="38" t="s">
        <v>15</v>
      </c>
      <c r="E113" s="38" t="s">
        <v>11</v>
      </c>
      <c r="F113" s="38" t="s">
        <v>1814</v>
      </c>
      <c r="G113" s="38" t="s">
        <v>136</v>
      </c>
      <c r="H113" s="38" t="s">
        <v>12</v>
      </c>
      <c r="I113" s="39">
        <v>3.7896879999999995</v>
      </c>
      <c r="J113" s="40">
        <v>2916</v>
      </c>
      <c r="K113" s="39">
        <f t="shared" si="5"/>
        <v>11050.730207999999</v>
      </c>
      <c r="L113" s="40">
        <v>0</v>
      </c>
      <c r="M113" s="39">
        <f t="shared" si="6"/>
        <v>0</v>
      </c>
      <c r="N113" s="40">
        <v>0</v>
      </c>
      <c r="O113" s="39">
        <f t="shared" si="7"/>
        <v>0</v>
      </c>
      <c r="P113" s="12"/>
      <c r="Q113" s="12"/>
      <c r="R113" s="40">
        <f t="shared" si="8"/>
        <v>2916</v>
      </c>
      <c r="S113" s="39">
        <f t="shared" si="9"/>
        <v>11050.730207999999</v>
      </c>
    </row>
    <row r="114" spans="1:19" s="37" customFormat="1" ht="15.75" x14ac:dyDescent="0.25">
      <c r="A114" s="38">
        <v>110</v>
      </c>
      <c r="B114" s="38">
        <v>0</v>
      </c>
      <c r="C114" s="38" t="s">
        <v>84</v>
      </c>
      <c r="D114" s="38" t="s">
        <v>15</v>
      </c>
      <c r="E114" s="38" t="s">
        <v>11</v>
      </c>
      <c r="F114" s="38" t="s">
        <v>1815</v>
      </c>
      <c r="G114" s="38" t="s">
        <v>137</v>
      </c>
      <c r="H114" s="38" t="s">
        <v>12</v>
      </c>
      <c r="I114" s="39">
        <v>130.6411714285714</v>
      </c>
      <c r="J114" s="40">
        <v>39</v>
      </c>
      <c r="K114" s="39">
        <f t="shared" si="5"/>
        <v>5095.0056857142845</v>
      </c>
      <c r="L114" s="40">
        <v>0</v>
      </c>
      <c r="M114" s="39">
        <f t="shared" si="6"/>
        <v>0</v>
      </c>
      <c r="N114" s="40">
        <v>5</v>
      </c>
      <c r="O114" s="39">
        <f t="shared" si="7"/>
        <v>653.20585714285698</v>
      </c>
      <c r="P114" s="12"/>
      <c r="Q114" s="12"/>
      <c r="R114" s="40">
        <f t="shared" si="8"/>
        <v>34</v>
      </c>
      <c r="S114" s="39">
        <f t="shared" si="9"/>
        <v>4441.7998285714275</v>
      </c>
    </row>
    <row r="115" spans="1:19" s="37" customFormat="1" ht="31.5" x14ac:dyDescent="0.25">
      <c r="A115" s="38">
        <v>111</v>
      </c>
      <c r="B115" s="38">
        <v>0</v>
      </c>
      <c r="C115" s="38" t="s">
        <v>84</v>
      </c>
      <c r="D115" s="38" t="s">
        <v>15</v>
      </c>
      <c r="E115" s="38" t="s">
        <v>11</v>
      </c>
      <c r="F115" s="38" t="s">
        <v>1816</v>
      </c>
      <c r="G115" s="38" t="s">
        <v>138</v>
      </c>
      <c r="H115" s="38" t="s">
        <v>12</v>
      </c>
      <c r="I115" s="39">
        <v>46.303200000000018</v>
      </c>
      <c r="J115" s="40">
        <v>17</v>
      </c>
      <c r="K115" s="39">
        <f t="shared" si="5"/>
        <v>787.15440000000035</v>
      </c>
      <c r="L115" s="40">
        <v>0</v>
      </c>
      <c r="M115" s="39">
        <f t="shared" si="6"/>
        <v>0</v>
      </c>
      <c r="N115" s="40">
        <v>0</v>
      </c>
      <c r="O115" s="39">
        <f t="shared" si="7"/>
        <v>0</v>
      </c>
      <c r="P115" s="12"/>
      <c r="Q115" s="12"/>
      <c r="R115" s="40">
        <f t="shared" si="8"/>
        <v>17</v>
      </c>
      <c r="S115" s="39">
        <f t="shared" si="9"/>
        <v>787.15440000000035</v>
      </c>
    </row>
    <row r="116" spans="1:19" s="37" customFormat="1" ht="31.5" x14ac:dyDescent="0.25">
      <c r="A116" s="38">
        <v>112</v>
      </c>
      <c r="B116" s="38">
        <v>0</v>
      </c>
      <c r="C116" s="38" t="s">
        <v>84</v>
      </c>
      <c r="D116" s="38" t="s">
        <v>15</v>
      </c>
      <c r="E116" s="38" t="s">
        <v>11</v>
      </c>
      <c r="F116" s="38" t="s">
        <v>1817</v>
      </c>
      <c r="G116" s="38" t="s">
        <v>139</v>
      </c>
      <c r="H116" s="38" t="s">
        <v>12</v>
      </c>
      <c r="I116" s="39">
        <v>427.46068148148152</v>
      </c>
      <c r="J116" s="40">
        <v>28</v>
      </c>
      <c r="K116" s="39">
        <f t="shared" si="5"/>
        <v>11968.899081481482</v>
      </c>
      <c r="L116" s="40">
        <v>0</v>
      </c>
      <c r="M116" s="39">
        <f t="shared" si="6"/>
        <v>0</v>
      </c>
      <c r="N116" s="40">
        <v>1</v>
      </c>
      <c r="O116" s="39">
        <f t="shared" si="7"/>
        <v>427.46068148148152</v>
      </c>
      <c r="P116" s="12"/>
      <c r="Q116" s="12"/>
      <c r="R116" s="40">
        <f t="shared" si="8"/>
        <v>27</v>
      </c>
      <c r="S116" s="39">
        <f t="shared" si="9"/>
        <v>11541.438400000001</v>
      </c>
    </row>
    <row r="117" spans="1:19" s="37" customFormat="1" ht="47.25" x14ac:dyDescent="0.25">
      <c r="A117" s="38">
        <v>113</v>
      </c>
      <c r="B117" s="38">
        <v>0</v>
      </c>
      <c r="C117" s="38" t="s">
        <v>140</v>
      </c>
      <c r="D117" s="38" t="s">
        <v>15</v>
      </c>
      <c r="E117" s="38" t="s">
        <v>11</v>
      </c>
      <c r="F117" s="38" t="s">
        <v>1818</v>
      </c>
      <c r="G117" s="38" t="s">
        <v>141</v>
      </c>
      <c r="H117" s="38" t="s">
        <v>12</v>
      </c>
      <c r="I117" s="39">
        <v>346.85444444444448</v>
      </c>
      <c r="J117" s="40">
        <v>16</v>
      </c>
      <c r="K117" s="39">
        <f t="shared" si="5"/>
        <v>5549.6711111111117</v>
      </c>
      <c r="L117" s="40">
        <v>0</v>
      </c>
      <c r="M117" s="39">
        <f t="shared" si="6"/>
        <v>0</v>
      </c>
      <c r="N117" s="40">
        <v>0</v>
      </c>
      <c r="O117" s="39">
        <f t="shared" si="7"/>
        <v>0</v>
      </c>
      <c r="P117" s="12"/>
      <c r="Q117" s="12"/>
      <c r="R117" s="40">
        <f t="shared" si="8"/>
        <v>16</v>
      </c>
      <c r="S117" s="39">
        <f t="shared" si="9"/>
        <v>5549.6711111111117</v>
      </c>
    </row>
    <row r="118" spans="1:19" s="37" customFormat="1" ht="15.75" x14ac:dyDescent="0.25">
      <c r="A118" s="38">
        <v>114</v>
      </c>
      <c r="B118" s="38">
        <v>0</v>
      </c>
      <c r="C118" s="38" t="s">
        <v>84</v>
      </c>
      <c r="D118" s="38" t="s">
        <v>15</v>
      </c>
      <c r="E118" s="38" t="s">
        <v>116</v>
      </c>
      <c r="F118" s="38" t="s">
        <v>1819</v>
      </c>
      <c r="G118" s="38" t="s">
        <v>142</v>
      </c>
      <c r="H118" s="38" t="s">
        <v>12</v>
      </c>
      <c r="I118" s="39">
        <v>216.15830000000003</v>
      </c>
      <c r="J118" s="40">
        <v>118</v>
      </c>
      <c r="K118" s="39">
        <f t="shared" si="5"/>
        <v>25506.679400000005</v>
      </c>
      <c r="L118" s="40">
        <v>22</v>
      </c>
      <c r="M118" s="39">
        <f t="shared" si="6"/>
        <v>4755.4826000000003</v>
      </c>
      <c r="N118" s="40">
        <v>6</v>
      </c>
      <c r="O118" s="39">
        <f t="shared" si="7"/>
        <v>1296.9498000000001</v>
      </c>
      <c r="P118" s="12"/>
      <c r="Q118" s="12"/>
      <c r="R118" s="40">
        <f t="shared" si="8"/>
        <v>134</v>
      </c>
      <c r="S118" s="39">
        <f t="shared" si="9"/>
        <v>28965.212200000002</v>
      </c>
    </row>
    <row r="119" spans="1:19" s="37" customFormat="1" ht="15.75" x14ac:dyDescent="0.25">
      <c r="A119" s="38">
        <v>115</v>
      </c>
      <c r="B119" s="38">
        <v>0</v>
      </c>
      <c r="C119" s="38" t="s">
        <v>84</v>
      </c>
      <c r="D119" s="38" t="s">
        <v>15</v>
      </c>
      <c r="E119" s="38" t="s">
        <v>11</v>
      </c>
      <c r="F119" s="38" t="s">
        <v>1820</v>
      </c>
      <c r="G119" s="38" t="s">
        <v>143</v>
      </c>
      <c r="H119" s="38" t="s">
        <v>52</v>
      </c>
      <c r="I119" s="39">
        <v>39.811854222222223</v>
      </c>
      <c r="J119" s="40">
        <v>114</v>
      </c>
      <c r="K119" s="39">
        <f t="shared" si="5"/>
        <v>4538.5513813333337</v>
      </c>
      <c r="L119" s="40">
        <v>110</v>
      </c>
      <c r="M119" s="39">
        <f t="shared" si="6"/>
        <v>4379.3039644444443</v>
      </c>
      <c r="N119" s="40">
        <v>4</v>
      </c>
      <c r="O119" s="39">
        <f t="shared" si="7"/>
        <v>159.24741688888889</v>
      </c>
      <c r="P119" s="12"/>
      <c r="Q119" s="12"/>
      <c r="R119" s="40">
        <f t="shared" si="8"/>
        <v>220</v>
      </c>
      <c r="S119" s="39">
        <f t="shared" si="9"/>
        <v>8758.6079288888886</v>
      </c>
    </row>
    <row r="120" spans="1:19" s="37" customFormat="1" ht="15.75" x14ac:dyDescent="0.25">
      <c r="A120" s="38">
        <v>116</v>
      </c>
      <c r="B120" s="38">
        <v>0</v>
      </c>
      <c r="C120" s="38" t="s">
        <v>84</v>
      </c>
      <c r="D120" s="38" t="s">
        <v>15</v>
      </c>
      <c r="E120" s="38" t="s">
        <v>11</v>
      </c>
      <c r="F120" s="38" t="s">
        <v>1821</v>
      </c>
      <c r="G120" s="38" t="s">
        <v>144</v>
      </c>
      <c r="H120" s="38" t="s">
        <v>12</v>
      </c>
      <c r="I120" s="39">
        <v>46.436933333333336</v>
      </c>
      <c r="J120" s="40">
        <v>22</v>
      </c>
      <c r="K120" s="39">
        <f t="shared" si="5"/>
        <v>1021.6125333333334</v>
      </c>
      <c r="L120" s="40">
        <v>110</v>
      </c>
      <c r="M120" s="39">
        <f t="shared" si="6"/>
        <v>5108.0626666666667</v>
      </c>
      <c r="N120" s="40">
        <v>26</v>
      </c>
      <c r="O120" s="39">
        <f t="shared" si="7"/>
        <v>1207.3602666666668</v>
      </c>
      <c r="P120" s="12"/>
      <c r="Q120" s="12"/>
      <c r="R120" s="40">
        <f t="shared" si="8"/>
        <v>106</v>
      </c>
      <c r="S120" s="39">
        <f t="shared" si="9"/>
        <v>4922.314933333334</v>
      </c>
    </row>
    <row r="121" spans="1:19" s="37" customFormat="1" ht="31.5" x14ac:dyDescent="0.25">
      <c r="A121" s="38">
        <v>117</v>
      </c>
      <c r="B121" s="38">
        <v>0</v>
      </c>
      <c r="C121" s="38" t="s">
        <v>84</v>
      </c>
      <c r="D121" s="38" t="s">
        <v>15</v>
      </c>
      <c r="E121" s="38" t="s">
        <v>11</v>
      </c>
      <c r="F121" s="38" t="s">
        <v>1822</v>
      </c>
      <c r="G121" s="38" t="s">
        <v>145</v>
      </c>
      <c r="H121" s="38" t="s">
        <v>12</v>
      </c>
      <c r="I121" s="39">
        <v>361.61308707482993</v>
      </c>
      <c r="J121" s="40">
        <v>31</v>
      </c>
      <c r="K121" s="39">
        <f t="shared" si="5"/>
        <v>11210.005699319729</v>
      </c>
      <c r="L121" s="40">
        <v>0</v>
      </c>
      <c r="M121" s="39">
        <f t="shared" si="6"/>
        <v>0</v>
      </c>
      <c r="N121" s="40">
        <v>6</v>
      </c>
      <c r="O121" s="39">
        <f t="shared" si="7"/>
        <v>2169.6785224489795</v>
      </c>
      <c r="P121" s="12"/>
      <c r="Q121" s="12"/>
      <c r="R121" s="40">
        <f t="shared" si="8"/>
        <v>25</v>
      </c>
      <c r="S121" s="39">
        <f t="shared" si="9"/>
        <v>9040.3271768707491</v>
      </c>
    </row>
    <row r="122" spans="1:19" s="37" customFormat="1" ht="47.25" x14ac:dyDescent="0.25">
      <c r="A122" s="38">
        <v>118</v>
      </c>
      <c r="B122" s="38">
        <v>0</v>
      </c>
      <c r="C122" s="38" t="s">
        <v>84</v>
      </c>
      <c r="D122" s="38" t="s">
        <v>15</v>
      </c>
      <c r="E122" s="38" t="s">
        <v>11</v>
      </c>
      <c r="F122" s="38" t="s">
        <v>1823</v>
      </c>
      <c r="G122" s="38" t="s">
        <v>146</v>
      </c>
      <c r="H122" s="38" t="s">
        <v>12</v>
      </c>
      <c r="I122" s="39">
        <v>111.94463333333334</v>
      </c>
      <c r="J122" s="40">
        <v>32</v>
      </c>
      <c r="K122" s="39">
        <f t="shared" si="5"/>
        <v>3582.228266666667</v>
      </c>
      <c r="L122" s="40">
        <v>0</v>
      </c>
      <c r="M122" s="39">
        <f t="shared" si="6"/>
        <v>0</v>
      </c>
      <c r="N122" s="40">
        <v>0</v>
      </c>
      <c r="O122" s="39">
        <f t="shared" si="7"/>
        <v>0</v>
      </c>
      <c r="P122" s="12"/>
      <c r="Q122" s="12"/>
      <c r="R122" s="40">
        <f t="shared" si="8"/>
        <v>32</v>
      </c>
      <c r="S122" s="39">
        <f t="shared" si="9"/>
        <v>3582.228266666667</v>
      </c>
    </row>
    <row r="123" spans="1:19" s="37" customFormat="1" ht="15.75" x14ac:dyDescent="0.25">
      <c r="A123" s="38">
        <v>119</v>
      </c>
      <c r="B123" s="38">
        <v>0</v>
      </c>
      <c r="C123" s="38" t="s">
        <v>84</v>
      </c>
      <c r="D123" s="38" t="s">
        <v>15</v>
      </c>
      <c r="E123" s="38" t="s">
        <v>11</v>
      </c>
      <c r="F123" s="38" t="s">
        <v>1824</v>
      </c>
      <c r="G123" s="38" t="s">
        <v>147</v>
      </c>
      <c r="H123" s="38" t="s">
        <v>12</v>
      </c>
      <c r="I123" s="39">
        <v>958.77512838095242</v>
      </c>
      <c r="J123" s="40">
        <v>8</v>
      </c>
      <c r="K123" s="39">
        <f t="shared" si="5"/>
        <v>7670.2010270476194</v>
      </c>
      <c r="L123" s="40">
        <v>0</v>
      </c>
      <c r="M123" s="39">
        <f t="shared" si="6"/>
        <v>0</v>
      </c>
      <c r="N123" s="40">
        <v>1</v>
      </c>
      <c r="O123" s="39">
        <f t="shared" si="7"/>
        <v>958.77512838095242</v>
      </c>
      <c r="P123" s="12"/>
      <c r="Q123" s="12"/>
      <c r="R123" s="40">
        <f t="shared" si="8"/>
        <v>7</v>
      </c>
      <c r="S123" s="39">
        <f t="shared" si="9"/>
        <v>6711.4258986666673</v>
      </c>
    </row>
    <row r="124" spans="1:19" s="37" customFormat="1" ht="47.25" x14ac:dyDescent="0.25">
      <c r="A124" s="38">
        <v>120</v>
      </c>
      <c r="B124" s="38">
        <v>0</v>
      </c>
      <c r="C124" s="38" t="s">
        <v>84</v>
      </c>
      <c r="D124" s="38" t="s">
        <v>15</v>
      </c>
      <c r="E124" s="38" t="s">
        <v>11</v>
      </c>
      <c r="F124" s="38" t="s">
        <v>1825</v>
      </c>
      <c r="G124" s="38" t="s">
        <v>148</v>
      </c>
      <c r="H124" s="38" t="s">
        <v>12</v>
      </c>
      <c r="I124" s="39">
        <v>749.3</v>
      </c>
      <c r="J124" s="40">
        <v>13</v>
      </c>
      <c r="K124" s="39">
        <f t="shared" si="5"/>
        <v>9740.9</v>
      </c>
      <c r="L124" s="40">
        <v>0</v>
      </c>
      <c r="M124" s="39">
        <f t="shared" si="6"/>
        <v>0</v>
      </c>
      <c r="N124" s="40">
        <v>3</v>
      </c>
      <c r="O124" s="39">
        <f t="shared" si="7"/>
        <v>2247.8999999999996</v>
      </c>
      <c r="P124" s="12"/>
      <c r="Q124" s="12"/>
      <c r="R124" s="40">
        <f t="shared" si="8"/>
        <v>10</v>
      </c>
      <c r="S124" s="39">
        <f t="shared" si="9"/>
        <v>7493</v>
      </c>
    </row>
    <row r="125" spans="1:19" s="37" customFormat="1" ht="15.75" x14ac:dyDescent="0.25">
      <c r="A125" s="38">
        <v>121</v>
      </c>
      <c r="B125" s="38">
        <v>0</v>
      </c>
      <c r="C125" s="38" t="s">
        <v>84</v>
      </c>
      <c r="D125" s="38" t="s">
        <v>15</v>
      </c>
      <c r="E125" s="38" t="s">
        <v>11</v>
      </c>
      <c r="F125" s="38" t="s">
        <v>1826</v>
      </c>
      <c r="G125" s="38" t="s">
        <v>149</v>
      </c>
      <c r="H125" s="38" t="s">
        <v>12</v>
      </c>
      <c r="I125" s="39">
        <v>24.212902298850572</v>
      </c>
      <c r="J125" s="40">
        <v>12</v>
      </c>
      <c r="K125" s="39">
        <f t="shared" si="5"/>
        <v>290.5548275862069</v>
      </c>
      <c r="L125" s="40">
        <v>40</v>
      </c>
      <c r="M125" s="39">
        <f t="shared" si="6"/>
        <v>968.51609195402284</v>
      </c>
      <c r="N125" s="40">
        <v>3</v>
      </c>
      <c r="O125" s="39">
        <f t="shared" si="7"/>
        <v>72.638706896551724</v>
      </c>
      <c r="P125" s="12"/>
      <c r="Q125" s="12"/>
      <c r="R125" s="40">
        <f t="shared" si="8"/>
        <v>49</v>
      </c>
      <c r="S125" s="39">
        <f t="shared" si="9"/>
        <v>1186.432212643678</v>
      </c>
    </row>
    <row r="126" spans="1:19" s="37" customFormat="1" ht="31.5" x14ac:dyDescent="0.25">
      <c r="A126" s="38">
        <v>122</v>
      </c>
      <c r="B126" s="38">
        <v>0</v>
      </c>
      <c r="C126" s="38" t="s">
        <v>84</v>
      </c>
      <c r="D126" s="38" t="s">
        <v>15</v>
      </c>
      <c r="E126" s="38" t="s">
        <v>11</v>
      </c>
      <c r="F126" s="38" t="s">
        <v>1827</v>
      </c>
      <c r="G126" s="38" t="s">
        <v>150</v>
      </c>
      <c r="H126" s="38" t="s">
        <v>12</v>
      </c>
      <c r="I126" s="39">
        <v>880.08999999999992</v>
      </c>
      <c r="J126" s="40">
        <v>5</v>
      </c>
      <c r="K126" s="39">
        <f t="shared" si="5"/>
        <v>4400.45</v>
      </c>
      <c r="L126" s="40">
        <v>0</v>
      </c>
      <c r="M126" s="39">
        <f t="shared" si="6"/>
        <v>0</v>
      </c>
      <c r="N126" s="40">
        <v>1</v>
      </c>
      <c r="O126" s="39">
        <f t="shared" si="7"/>
        <v>880.08999999999992</v>
      </c>
      <c r="P126" s="12"/>
      <c r="Q126" s="12"/>
      <c r="R126" s="40">
        <f t="shared" si="8"/>
        <v>4</v>
      </c>
      <c r="S126" s="39">
        <f t="shared" si="9"/>
        <v>3520.3599999999997</v>
      </c>
    </row>
    <row r="127" spans="1:19" s="37" customFormat="1" ht="31.5" x14ac:dyDescent="0.25">
      <c r="A127" s="38">
        <v>123</v>
      </c>
      <c r="B127" s="38">
        <v>0</v>
      </c>
      <c r="C127" s="38" t="s">
        <v>84</v>
      </c>
      <c r="D127" s="38" t="s">
        <v>15</v>
      </c>
      <c r="E127" s="38" t="s">
        <v>11</v>
      </c>
      <c r="F127" s="38" t="s">
        <v>1828</v>
      </c>
      <c r="G127" s="38" t="s">
        <v>151</v>
      </c>
      <c r="H127" s="38" t="s">
        <v>12</v>
      </c>
      <c r="I127" s="39">
        <v>1784.1599999999999</v>
      </c>
      <c r="J127" s="40">
        <v>11</v>
      </c>
      <c r="K127" s="39">
        <f t="shared" si="5"/>
        <v>19625.759999999998</v>
      </c>
      <c r="L127" s="40">
        <v>0</v>
      </c>
      <c r="M127" s="39">
        <f t="shared" si="6"/>
        <v>0</v>
      </c>
      <c r="N127" s="40">
        <v>0</v>
      </c>
      <c r="O127" s="39">
        <f t="shared" si="7"/>
        <v>0</v>
      </c>
      <c r="P127" s="12"/>
      <c r="Q127" s="12"/>
      <c r="R127" s="40">
        <f t="shared" si="8"/>
        <v>11</v>
      </c>
      <c r="S127" s="39">
        <f t="shared" si="9"/>
        <v>19625.759999999998</v>
      </c>
    </row>
    <row r="128" spans="1:19" s="37" customFormat="1" ht="31.5" x14ac:dyDescent="0.25">
      <c r="A128" s="38">
        <v>124</v>
      </c>
      <c r="B128" s="38">
        <v>0</v>
      </c>
      <c r="C128" s="38" t="s">
        <v>84</v>
      </c>
      <c r="D128" s="38" t="s">
        <v>15</v>
      </c>
      <c r="E128" s="38" t="s">
        <v>88</v>
      </c>
      <c r="F128" s="38" t="s">
        <v>1829</v>
      </c>
      <c r="G128" s="38" t="s">
        <v>152</v>
      </c>
      <c r="H128" s="38" t="s">
        <v>12</v>
      </c>
      <c r="I128" s="39">
        <v>72.664400000000001</v>
      </c>
      <c r="J128" s="40">
        <v>7</v>
      </c>
      <c r="K128" s="39">
        <f t="shared" si="5"/>
        <v>508.6508</v>
      </c>
      <c r="L128" s="40">
        <v>40</v>
      </c>
      <c r="M128" s="39">
        <f t="shared" si="6"/>
        <v>2906.576</v>
      </c>
      <c r="N128" s="40">
        <v>4</v>
      </c>
      <c r="O128" s="39">
        <f t="shared" si="7"/>
        <v>290.6576</v>
      </c>
      <c r="P128" s="12"/>
      <c r="Q128" s="12"/>
      <c r="R128" s="40">
        <f t="shared" si="8"/>
        <v>43</v>
      </c>
      <c r="S128" s="39">
        <f t="shared" si="9"/>
        <v>3124.5691999999999</v>
      </c>
    </row>
    <row r="129" spans="1:19" s="37" customFormat="1" ht="15.75" x14ac:dyDescent="0.25">
      <c r="A129" s="38">
        <v>125</v>
      </c>
      <c r="B129" s="38">
        <v>0</v>
      </c>
      <c r="C129" s="38" t="s">
        <v>84</v>
      </c>
      <c r="D129" s="38" t="s">
        <v>15</v>
      </c>
      <c r="E129" s="38" t="s">
        <v>88</v>
      </c>
      <c r="F129" s="38" t="s">
        <v>1830</v>
      </c>
      <c r="G129" s="38" t="s">
        <v>153</v>
      </c>
      <c r="H129" s="38" t="s">
        <v>12</v>
      </c>
      <c r="I129" s="39">
        <v>139.94800000000001</v>
      </c>
      <c r="J129" s="40">
        <v>0</v>
      </c>
      <c r="K129" s="39">
        <f t="shared" si="5"/>
        <v>0</v>
      </c>
      <c r="L129" s="40">
        <v>80</v>
      </c>
      <c r="M129" s="39">
        <f t="shared" si="6"/>
        <v>11195.84</v>
      </c>
      <c r="N129" s="40">
        <v>40</v>
      </c>
      <c r="O129" s="39">
        <f t="shared" si="7"/>
        <v>5597.92</v>
      </c>
      <c r="P129" s="12"/>
      <c r="Q129" s="12"/>
      <c r="R129" s="40">
        <f t="shared" si="8"/>
        <v>40</v>
      </c>
      <c r="S129" s="39">
        <f t="shared" si="9"/>
        <v>5597.92</v>
      </c>
    </row>
    <row r="130" spans="1:19" s="37" customFormat="1" ht="31.5" x14ac:dyDescent="0.25">
      <c r="A130" s="38">
        <v>126</v>
      </c>
      <c r="B130" s="38">
        <v>0</v>
      </c>
      <c r="C130" s="38" t="s">
        <v>84</v>
      </c>
      <c r="D130" s="38" t="s">
        <v>15</v>
      </c>
      <c r="E130" s="38" t="s">
        <v>11</v>
      </c>
      <c r="F130" s="38" t="s">
        <v>1831</v>
      </c>
      <c r="G130" s="38" t="s">
        <v>154</v>
      </c>
      <c r="H130" s="38" t="s">
        <v>12</v>
      </c>
      <c r="I130" s="39">
        <v>62.672674358974362</v>
      </c>
      <c r="J130" s="40">
        <v>68</v>
      </c>
      <c r="K130" s="39">
        <f t="shared" si="5"/>
        <v>4261.7418564102563</v>
      </c>
      <c r="L130" s="40">
        <v>0</v>
      </c>
      <c r="M130" s="39">
        <f t="shared" si="6"/>
        <v>0</v>
      </c>
      <c r="N130" s="40">
        <v>4</v>
      </c>
      <c r="O130" s="39">
        <f t="shared" si="7"/>
        <v>250.69069743589745</v>
      </c>
      <c r="P130" s="12"/>
      <c r="Q130" s="12"/>
      <c r="R130" s="40">
        <f t="shared" si="8"/>
        <v>64</v>
      </c>
      <c r="S130" s="39">
        <f t="shared" si="9"/>
        <v>4011.0511589743592</v>
      </c>
    </row>
    <row r="131" spans="1:19" s="37" customFormat="1" ht="31.5" x14ac:dyDescent="0.25">
      <c r="A131" s="38">
        <v>127</v>
      </c>
      <c r="B131" s="38">
        <v>0</v>
      </c>
      <c r="C131" s="38" t="s">
        <v>84</v>
      </c>
      <c r="D131" s="38" t="s">
        <v>15</v>
      </c>
      <c r="E131" s="38" t="s">
        <v>11</v>
      </c>
      <c r="F131" s="38" t="s">
        <v>1832</v>
      </c>
      <c r="G131" s="38" t="s">
        <v>155</v>
      </c>
      <c r="H131" s="38" t="s">
        <v>12</v>
      </c>
      <c r="I131" s="39">
        <v>57.160254970760235</v>
      </c>
      <c r="J131" s="40">
        <v>95</v>
      </c>
      <c r="K131" s="39">
        <f t="shared" si="5"/>
        <v>5430.2242222222221</v>
      </c>
      <c r="L131" s="40">
        <v>0</v>
      </c>
      <c r="M131" s="39">
        <f t="shared" si="6"/>
        <v>0</v>
      </c>
      <c r="N131" s="40">
        <v>1</v>
      </c>
      <c r="O131" s="39">
        <f t="shared" si="7"/>
        <v>57.160254970760235</v>
      </c>
      <c r="P131" s="12"/>
      <c r="Q131" s="12"/>
      <c r="R131" s="40">
        <f t="shared" si="8"/>
        <v>94</v>
      </c>
      <c r="S131" s="39">
        <f t="shared" si="9"/>
        <v>5373.0639672514617</v>
      </c>
    </row>
    <row r="132" spans="1:19" s="37" customFormat="1" ht="15.75" x14ac:dyDescent="0.25">
      <c r="A132" s="38">
        <v>128</v>
      </c>
      <c r="B132" s="38">
        <v>0</v>
      </c>
      <c r="C132" s="38" t="s">
        <v>84</v>
      </c>
      <c r="D132" s="38" t="s">
        <v>15</v>
      </c>
      <c r="E132" s="38" t="s">
        <v>11</v>
      </c>
      <c r="F132" s="38" t="s">
        <v>1833</v>
      </c>
      <c r="G132" s="38" t="s">
        <v>156</v>
      </c>
      <c r="H132" s="38" t="s">
        <v>12</v>
      </c>
      <c r="I132" s="39">
        <v>74.508150000000001</v>
      </c>
      <c r="J132" s="40">
        <v>135</v>
      </c>
      <c r="K132" s="39">
        <f t="shared" si="5"/>
        <v>10058.60025</v>
      </c>
      <c r="L132" s="40">
        <v>120</v>
      </c>
      <c r="M132" s="39">
        <f t="shared" si="6"/>
        <v>8940.9779999999992</v>
      </c>
      <c r="N132" s="40">
        <v>31</v>
      </c>
      <c r="O132" s="39">
        <f t="shared" si="7"/>
        <v>2309.7526499999999</v>
      </c>
      <c r="P132" s="12"/>
      <c r="Q132" s="12"/>
      <c r="R132" s="40">
        <f t="shared" si="8"/>
        <v>224</v>
      </c>
      <c r="S132" s="39">
        <f t="shared" si="9"/>
        <v>16689.8256</v>
      </c>
    </row>
    <row r="133" spans="1:19" s="37" customFormat="1" ht="31.5" x14ac:dyDescent="0.25">
      <c r="A133" s="38">
        <v>129</v>
      </c>
      <c r="B133" s="38">
        <v>0</v>
      </c>
      <c r="C133" s="38" t="s">
        <v>84</v>
      </c>
      <c r="D133" s="38" t="s">
        <v>15</v>
      </c>
      <c r="E133" s="38" t="s">
        <v>11</v>
      </c>
      <c r="F133" s="38" t="s">
        <v>1834</v>
      </c>
      <c r="G133" s="38" t="s">
        <v>157</v>
      </c>
      <c r="H133" s="38" t="s">
        <v>12</v>
      </c>
      <c r="I133" s="39">
        <v>225.38833494035089</v>
      </c>
      <c r="J133" s="40">
        <v>44</v>
      </c>
      <c r="K133" s="39">
        <f t="shared" si="5"/>
        <v>9917.086737375439</v>
      </c>
      <c r="L133" s="40">
        <v>0</v>
      </c>
      <c r="M133" s="39">
        <f t="shared" si="6"/>
        <v>0</v>
      </c>
      <c r="N133" s="40">
        <v>11</v>
      </c>
      <c r="O133" s="39">
        <f t="shared" si="7"/>
        <v>2479.2716843438598</v>
      </c>
      <c r="P133" s="12"/>
      <c r="Q133" s="12"/>
      <c r="R133" s="40">
        <f t="shared" si="8"/>
        <v>33</v>
      </c>
      <c r="S133" s="39">
        <f t="shared" si="9"/>
        <v>7437.8150530315797</v>
      </c>
    </row>
    <row r="134" spans="1:19" s="37" customFormat="1" ht="31.5" x14ac:dyDescent="0.25">
      <c r="A134" s="38">
        <v>130</v>
      </c>
      <c r="B134" s="38">
        <v>0</v>
      </c>
      <c r="C134" s="38" t="s">
        <v>84</v>
      </c>
      <c r="D134" s="38" t="s">
        <v>15</v>
      </c>
      <c r="E134" s="38" t="s">
        <v>11</v>
      </c>
      <c r="F134" s="38" t="s">
        <v>1835</v>
      </c>
      <c r="G134" s="38" t="s">
        <v>158</v>
      </c>
      <c r="H134" s="38" t="s">
        <v>12</v>
      </c>
      <c r="I134" s="39">
        <v>16.103173133333335</v>
      </c>
      <c r="J134" s="40">
        <v>214</v>
      </c>
      <c r="K134" s="39">
        <f t="shared" ref="K134:K197" si="10">I134*J134</f>
        <v>3446.0790505333339</v>
      </c>
      <c r="L134" s="40">
        <v>0</v>
      </c>
      <c r="M134" s="39">
        <f t="shared" ref="M134:M197" si="11">I134*L134</f>
        <v>0</v>
      </c>
      <c r="N134" s="40">
        <v>0</v>
      </c>
      <c r="O134" s="39">
        <f t="shared" ref="O134:O197" si="12">I134*N134</f>
        <v>0</v>
      </c>
      <c r="P134" s="12"/>
      <c r="Q134" s="12"/>
      <c r="R134" s="40">
        <f t="shared" ref="R134:R197" si="13">J134+L134-N134</f>
        <v>214</v>
      </c>
      <c r="S134" s="39">
        <f t="shared" ref="S134:S197" si="14">I134*R134</f>
        <v>3446.0790505333339</v>
      </c>
    </row>
    <row r="135" spans="1:19" s="37" customFormat="1" ht="31.5" x14ac:dyDescent="0.25">
      <c r="A135" s="38">
        <v>131</v>
      </c>
      <c r="B135" s="38">
        <v>0</v>
      </c>
      <c r="C135" s="38" t="s">
        <v>84</v>
      </c>
      <c r="D135" s="38" t="s">
        <v>15</v>
      </c>
      <c r="E135" s="38" t="s">
        <v>11</v>
      </c>
      <c r="F135" s="38" t="s">
        <v>1836</v>
      </c>
      <c r="G135" s="38" t="s">
        <v>159</v>
      </c>
      <c r="H135" s="38" t="s">
        <v>12</v>
      </c>
      <c r="I135" s="39">
        <v>12.8207</v>
      </c>
      <c r="J135" s="40">
        <v>165</v>
      </c>
      <c r="K135" s="39">
        <f t="shared" si="10"/>
        <v>2115.4155000000001</v>
      </c>
      <c r="L135" s="40">
        <v>0</v>
      </c>
      <c r="M135" s="39">
        <f t="shared" si="11"/>
        <v>0</v>
      </c>
      <c r="N135" s="40">
        <v>34</v>
      </c>
      <c r="O135" s="39">
        <f t="shared" si="12"/>
        <v>435.90379999999999</v>
      </c>
      <c r="P135" s="12"/>
      <c r="Q135" s="12"/>
      <c r="R135" s="40">
        <f t="shared" si="13"/>
        <v>131</v>
      </c>
      <c r="S135" s="39">
        <f t="shared" si="14"/>
        <v>1679.5117</v>
      </c>
    </row>
    <row r="136" spans="1:19" s="37" customFormat="1" ht="31.5" x14ac:dyDescent="0.25">
      <c r="A136" s="38">
        <v>132</v>
      </c>
      <c r="B136" s="38">
        <v>0</v>
      </c>
      <c r="C136" s="38" t="s">
        <v>84</v>
      </c>
      <c r="D136" s="38" t="s">
        <v>15</v>
      </c>
      <c r="E136" s="38" t="s">
        <v>11</v>
      </c>
      <c r="F136" s="38" t="s">
        <v>1837</v>
      </c>
      <c r="G136" s="38" t="s">
        <v>160</v>
      </c>
      <c r="H136" s="38" t="s">
        <v>12</v>
      </c>
      <c r="I136" s="39">
        <v>19.648022666666666</v>
      </c>
      <c r="J136" s="40">
        <v>83</v>
      </c>
      <c r="K136" s="39">
        <f t="shared" si="10"/>
        <v>1630.7858813333332</v>
      </c>
      <c r="L136" s="40">
        <v>300</v>
      </c>
      <c r="M136" s="39">
        <f t="shared" si="11"/>
        <v>5894.4067999999997</v>
      </c>
      <c r="N136" s="40">
        <v>76</v>
      </c>
      <c r="O136" s="39">
        <f t="shared" si="12"/>
        <v>1493.2497226666667</v>
      </c>
      <c r="P136" s="12"/>
      <c r="Q136" s="12"/>
      <c r="R136" s="40">
        <f t="shared" si="13"/>
        <v>307</v>
      </c>
      <c r="S136" s="39">
        <f t="shared" si="14"/>
        <v>6031.9429586666665</v>
      </c>
    </row>
    <row r="137" spans="1:19" s="37" customFormat="1" ht="15.75" x14ac:dyDescent="0.25">
      <c r="A137" s="38">
        <v>133</v>
      </c>
      <c r="B137" s="38">
        <v>0</v>
      </c>
      <c r="C137" s="38" t="s">
        <v>84</v>
      </c>
      <c r="D137" s="38" t="s">
        <v>15</v>
      </c>
      <c r="E137" s="38" t="s">
        <v>11</v>
      </c>
      <c r="F137" s="38" t="s">
        <v>1838</v>
      </c>
      <c r="G137" s="38" t="s">
        <v>161</v>
      </c>
      <c r="H137" s="38" t="s">
        <v>12</v>
      </c>
      <c r="I137" s="39">
        <v>17.114719999999998</v>
      </c>
      <c r="J137" s="40">
        <v>420</v>
      </c>
      <c r="K137" s="39">
        <f t="shared" si="10"/>
        <v>7188.1823999999997</v>
      </c>
      <c r="L137" s="40">
        <v>0</v>
      </c>
      <c r="M137" s="39">
        <f t="shared" si="11"/>
        <v>0</v>
      </c>
      <c r="N137" s="40">
        <v>9</v>
      </c>
      <c r="O137" s="39">
        <f t="shared" si="12"/>
        <v>154.03247999999999</v>
      </c>
      <c r="P137" s="12"/>
      <c r="Q137" s="12"/>
      <c r="R137" s="40">
        <f t="shared" si="13"/>
        <v>411</v>
      </c>
      <c r="S137" s="39">
        <f t="shared" si="14"/>
        <v>7034.1499199999989</v>
      </c>
    </row>
    <row r="138" spans="1:19" s="37" customFormat="1" ht="15.75" x14ac:dyDescent="0.25">
      <c r="A138" s="38">
        <v>134</v>
      </c>
      <c r="B138" s="38">
        <v>0</v>
      </c>
      <c r="C138" s="38" t="s">
        <v>84</v>
      </c>
      <c r="D138" s="38" t="s">
        <v>15</v>
      </c>
      <c r="E138" s="38" t="s">
        <v>11</v>
      </c>
      <c r="F138" s="38" t="s">
        <v>1839</v>
      </c>
      <c r="G138" s="38" t="s">
        <v>162</v>
      </c>
      <c r="H138" s="38" t="s">
        <v>12</v>
      </c>
      <c r="I138" s="39">
        <v>21.839724772881361</v>
      </c>
      <c r="J138" s="40">
        <v>318</v>
      </c>
      <c r="K138" s="39">
        <f t="shared" si="10"/>
        <v>6945.0324777762726</v>
      </c>
      <c r="L138" s="40">
        <v>0</v>
      </c>
      <c r="M138" s="39">
        <f t="shared" si="11"/>
        <v>0</v>
      </c>
      <c r="N138" s="40">
        <v>0</v>
      </c>
      <c r="O138" s="39">
        <f t="shared" si="12"/>
        <v>0</v>
      </c>
      <c r="P138" s="12"/>
      <c r="Q138" s="12"/>
      <c r="R138" s="40">
        <f t="shared" si="13"/>
        <v>318</v>
      </c>
      <c r="S138" s="39">
        <f t="shared" si="14"/>
        <v>6945.0324777762726</v>
      </c>
    </row>
    <row r="139" spans="1:19" s="37" customFormat="1" ht="15.75" x14ac:dyDescent="0.25">
      <c r="A139" s="38">
        <v>135</v>
      </c>
      <c r="B139" s="38">
        <v>0</v>
      </c>
      <c r="C139" s="38" t="s">
        <v>84</v>
      </c>
      <c r="D139" s="38" t="s">
        <v>15</v>
      </c>
      <c r="E139" s="38" t="s">
        <v>11</v>
      </c>
      <c r="F139" s="38" t="s">
        <v>1840</v>
      </c>
      <c r="G139" s="38" t="s">
        <v>163</v>
      </c>
      <c r="H139" s="38" t="s">
        <v>12</v>
      </c>
      <c r="I139" s="39">
        <v>14.978133333333334</v>
      </c>
      <c r="J139" s="40">
        <v>356</v>
      </c>
      <c r="K139" s="39">
        <f t="shared" si="10"/>
        <v>5332.2154666666665</v>
      </c>
      <c r="L139" s="40">
        <v>0</v>
      </c>
      <c r="M139" s="39">
        <f t="shared" si="11"/>
        <v>0</v>
      </c>
      <c r="N139" s="40">
        <v>46</v>
      </c>
      <c r="O139" s="39">
        <f t="shared" si="12"/>
        <v>688.99413333333337</v>
      </c>
      <c r="P139" s="12"/>
      <c r="Q139" s="12"/>
      <c r="R139" s="40">
        <f t="shared" si="13"/>
        <v>310</v>
      </c>
      <c r="S139" s="39">
        <f t="shared" si="14"/>
        <v>4643.2213333333339</v>
      </c>
    </row>
    <row r="140" spans="1:19" s="37" customFormat="1" ht="15.75" x14ac:dyDescent="0.25">
      <c r="A140" s="38">
        <v>136</v>
      </c>
      <c r="B140" s="38">
        <v>0</v>
      </c>
      <c r="C140" s="38" t="s">
        <v>84</v>
      </c>
      <c r="D140" s="38" t="s">
        <v>15</v>
      </c>
      <c r="E140" s="38" t="s">
        <v>11</v>
      </c>
      <c r="F140" s="38" t="s">
        <v>1841</v>
      </c>
      <c r="G140" s="38" t="s">
        <v>164</v>
      </c>
      <c r="H140" s="38" t="s">
        <v>12</v>
      </c>
      <c r="I140" s="39">
        <v>19.304029326063251</v>
      </c>
      <c r="J140" s="40">
        <v>346</v>
      </c>
      <c r="K140" s="39">
        <f t="shared" si="10"/>
        <v>6679.1941468178848</v>
      </c>
      <c r="L140" s="40">
        <v>0</v>
      </c>
      <c r="M140" s="39">
        <f t="shared" si="11"/>
        <v>0</v>
      </c>
      <c r="N140" s="40">
        <v>3</v>
      </c>
      <c r="O140" s="39">
        <f t="shared" si="12"/>
        <v>57.912087978189753</v>
      </c>
      <c r="P140" s="12"/>
      <c r="Q140" s="12"/>
      <c r="R140" s="40">
        <f t="shared" si="13"/>
        <v>343</v>
      </c>
      <c r="S140" s="39">
        <f t="shared" si="14"/>
        <v>6621.2820588396953</v>
      </c>
    </row>
    <row r="141" spans="1:19" s="37" customFormat="1" ht="31.5" x14ac:dyDescent="0.25">
      <c r="A141" s="38">
        <v>137</v>
      </c>
      <c r="B141" s="38">
        <v>0</v>
      </c>
      <c r="C141" s="38" t="s">
        <v>84</v>
      </c>
      <c r="D141" s="38" t="s">
        <v>15</v>
      </c>
      <c r="E141" s="38" t="s">
        <v>11</v>
      </c>
      <c r="F141" s="38" t="s">
        <v>1842</v>
      </c>
      <c r="G141" s="38" t="s">
        <v>165</v>
      </c>
      <c r="H141" s="38" t="s">
        <v>12</v>
      </c>
      <c r="I141" s="39">
        <v>5.1905666666666654</v>
      </c>
      <c r="J141" s="40">
        <v>3609</v>
      </c>
      <c r="K141" s="39">
        <f t="shared" si="10"/>
        <v>18732.755099999995</v>
      </c>
      <c r="L141" s="40">
        <v>0</v>
      </c>
      <c r="M141" s="39">
        <f t="shared" si="11"/>
        <v>0</v>
      </c>
      <c r="N141" s="40">
        <v>34</v>
      </c>
      <c r="O141" s="39">
        <f t="shared" si="12"/>
        <v>176.47926666666663</v>
      </c>
      <c r="P141" s="12"/>
      <c r="Q141" s="12"/>
      <c r="R141" s="40">
        <f t="shared" si="13"/>
        <v>3575</v>
      </c>
      <c r="S141" s="39">
        <f t="shared" si="14"/>
        <v>18556.27583333333</v>
      </c>
    </row>
    <row r="142" spans="1:19" s="37" customFormat="1" ht="15.75" x14ac:dyDescent="0.25">
      <c r="A142" s="38">
        <v>138</v>
      </c>
      <c r="B142" s="38">
        <v>0</v>
      </c>
      <c r="C142" s="38" t="s">
        <v>84</v>
      </c>
      <c r="D142" s="38" t="s">
        <v>15</v>
      </c>
      <c r="E142" s="38" t="s">
        <v>11</v>
      </c>
      <c r="F142" s="38" t="s">
        <v>1843</v>
      </c>
      <c r="G142" s="38" t="s">
        <v>166</v>
      </c>
      <c r="H142" s="38" t="s">
        <v>12</v>
      </c>
      <c r="I142" s="39">
        <v>5.3588902173913073</v>
      </c>
      <c r="J142" s="40">
        <v>744</v>
      </c>
      <c r="K142" s="39">
        <f t="shared" si="10"/>
        <v>3987.0143217391328</v>
      </c>
      <c r="L142" s="40">
        <v>0</v>
      </c>
      <c r="M142" s="39">
        <f t="shared" si="11"/>
        <v>0</v>
      </c>
      <c r="N142" s="40">
        <v>10</v>
      </c>
      <c r="O142" s="39">
        <f t="shared" si="12"/>
        <v>53.58890217391307</v>
      </c>
      <c r="P142" s="12"/>
      <c r="Q142" s="12"/>
      <c r="R142" s="40">
        <f t="shared" si="13"/>
        <v>734</v>
      </c>
      <c r="S142" s="39">
        <f t="shared" si="14"/>
        <v>3933.4254195652197</v>
      </c>
    </row>
    <row r="143" spans="1:19" s="37" customFormat="1" ht="47.25" x14ac:dyDescent="0.25">
      <c r="A143" s="38">
        <v>139</v>
      </c>
      <c r="B143" s="38">
        <v>0</v>
      </c>
      <c r="C143" s="38" t="s">
        <v>84</v>
      </c>
      <c r="D143" s="38" t="s">
        <v>15</v>
      </c>
      <c r="E143" s="38" t="s">
        <v>11</v>
      </c>
      <c r="F143" s="38" t="s">
        <v>1844</v>
      </c>
      <c r="G143" s="38" t="s">
        <v>167</v>
      </c>
      <c r="H143" s="38" t="s">
        <v>12</v>
      </c>
      <c r="I143" s="39">
        <v>116.79654166666671</v>
      </c>
      <c r="J143" s="40">
        <v>40</v>
      </c>
      <c r="K143" s="39">
        <f t="shared" si="10"/>
        <v>4671.8616666666685</v>
      </c>
      <c r="L143" s="40">
        <v>0</v>
      </c>
      <c r="M143" s="39">
        <f t="shared" si="11"/>
        <v>0</v>
      </c>
      <c r="N143" s="40">
        <v>0</v>
      </c>
      <c r="O143" s="39">
        <f t="shared" si="12"/>
        <v>0</v>
      </c>
      <c r="P143" s="12"/>
      <c r="Q143" s="12"/>
      <c r="R143" s="40">
        <f t="shared" si="13"/>
        <v>40</v>
      </c>
      <c r="S143" s="39">
        <f t="shared" si="14"/>
        <v>4671.8616666666685</v>
      </c>
    </row>
    <row r="144" spans="1:19" s="37" customFormat="1" ht="15.75" x14ac:dyDescent="0.25">
      <c r="A144" s="38">
        <v>140</v>
      </c>
      <c r="B144" s="38">
        <v>0</v>
      </c>
      <c r="C144" s="38" t="s">
        <v>84</v>
      </c>
      <c r="D144" s="38" t="s">
        <v>15</v>
      </c>
      <c r="E144" s="38" t="s">
        <v>11</v>
      </c>
      <c r="F144" s="38" t="s">
        <v>1845</v>
      </c>
      <c r="G144" s="38" t="s">
        <v>168</v>
      </c>
      <c r="H144" s="38" t="s">
        <v>12</v>
      </c>
      <c r="I144" s="39">
        <v>1.2421640000000003</v>
      </c>
      <c r="J144" s="40">
        <v>30100</v>
      </c>
      <c r="K144" s="39">
        <f t="shared" si="10"/>
        <v>37389.13640000001</v>
      </c>
      <c r="L144" s="40">
        <v>0</v>
      </c>
      <c r="M144" s="39">
        <f t="shared" si="11"/>
        <v>0</v>
      </c>
      <c r="N144" s="40">
        <v>100</v>
      </c>
      <c r="O144" s="39">
        <f t="shared" si="12"/>
        <v>124.21640000000002</v>
      </c>
      <c r="P144" s="12"/>
      <c r="Q144" s="12"/>
      <c r="R144" s="40">
        <f t="shared" si="13"/>
        <v>30000</v>
      </c>
      <c r="S144" s="39">
        <f t="shared" si="14"/>
        <v>37264.920000000006</v>
      </c>
    </row>
    <row r="145" spans="1:19" s="37" customFormat="1" ht="15.75" x14ac:dyDescent="0.25">
      <c r="A145" s="38">
        <v>141</v>
      </c>
      <c r="B145" s="38">
        <v>0</v>
      </c>
      <c r="C145" s="38" t="s">
        <v>84</v>
      </c>
      <c r="D145" s="38" t="s">
        <v>15</v>
      </c>
      <c r="E145" s="38" t="s">
        <v>11</v>
      </c>
      <c r="F145" s="38" t="s">
        <v>1846</v>
      </c>
      <c r="G145" s="38" t="s">
        <v>169</v>
      </c>
      <c r="H145" s="38" t="s">
        <v>12</v>
      </c>
      <c r="I145" s="39">
        <v>312.34363999999999</v>
      </c>
      <c r="J145" s="40">
        <v>6</v>
      </c>
      <c r="K145" s="39">
        <f t="shared" si="10"/>
        <v>1874.0618399999998</v>
      </c>
      <c r="L145" s="40">
        <v>0</v>
      </c>
      <c r="M145" s="39">
        <f t="shared" si="11"/>
        <v>0</v>
      </c>
      <c r="N145" s="40">
        <v>1</v>
      </c>
      <c r="O145" s="39">
        <f t="shared" si="12"/>
        <v>312.34363999999999</v>
      </c>
      <c r="P145" s="12"/>
      <c r="Q145" s="12"/>
      <c r="R145" s="40">
        <f t="shared" si="13"/>
        <v>5</v>
      </c>
      <c r="S145" s="39">
        <f t="shared" si="14"/>
        <v>1561.7182</v>
      </c>
    </row>
    <row r="146" spans="1:19" s="37" customFormat="1" ht="31.5" x14ac:dyDescent="0.25">
      <c r="A146" s="38">
        <v>142</v>
      </c>
      <c r="B146" s="38">
        <v>0</v>
      </c>
      <c r="C146" s="38" t="s">
        <v>84</v>
      </c>
      <c r="D146" s="38" t="s">
        <v>15</v>
      </c>
      <c r="E146" s="38" t="s">
        <v>11</v>
      </c>
      <c r="F146" s="38" t="s">
        <v>1847</v>
      </c>
      <c r="G146" s="38" t="s">
        <v>170</v>
      </c>
      <c r="H146" s="38" t="s">
        <v>12</v>
      </c>
      <c r="I146" s="39">
        <v>14.419506349206349</v>
      </c>
      <c r="J146" s="40">
        <v>121</v>
      </c>
      <c r="K146" s="39">
        <f t="shared" si="10"/>
        <v>1744.7602682539682</v>
      </c>
      <c r="L146" s="40">
        <v>0</v>
      </c>
      <c r="M146" s="39">
        <f t="shared" si="11"/>
        <v>0</v>
      </c>
      <c r="N146" s="40">
        <v>8</v>
      </c>
      <c r="O146" s="39">
        <f t="shared" si="12"/>
        <v>115.35605079365079</v>
      </c>
      <c r="P146" s="12"/>
      <c r="Q146" s="12"/>
      <c r="R146" s="40">
        <f t="shared" si="13"/>
        <v>113</v>
      </c>
      <c r="S146" s="39">
        <f t="shared" si="14"/>
        <v>1629.4042174603176</v>
      </c>
    </row>
    <row r="147" spans="1:19" s="37" customFormat="1" ht="31.5" x14ac:dyDescent="0.25">
      <c r="A147" s="38">
        <v>143</v>
      </c>
      <c r="B147" s="38">
        <v>0</v>
      </c>
      <c r="C147" s="38" t="s">
        <v>84</v>
      </c>
      <c r="D147" s="38" t="s">
        <v>15</v>
      </c>
      <c r="E147" s="38" t="s">
        <v>11</v>
      </c>
      <c r="F147" s="38" t="s">
        <v>1848</v>
      </c>
      <c r="G147" s="38" t="s">
        <v>171</v>
      </c>
      <c r="H147" s="38" t="s">
        <v>12</v>
      </c>
      <c r="I147" s="39">
        <v>21.65303163768116</v>
      </c>
      <c r="J147" s="40">
        <v>9</v>
      </c>
      <c r="K147" s="39">
        <f t="shared" si="10"/>
        <v>194.87728473913043</v>
      </c>
      <c r="L147" s="40">
        <v>45</v>
      </c>
      <c r="M147" s="39">
        <f t="shared" si="11"/>
        <v>974.38642369565218</v>
      </c>
      <c r="N147" s="40">
        <v>3</v>
      </c>
      <c r="O147" s="39">
        <f t="shared" si="12"/>
        <v>64.959094913043486</v>
      </c>
      <c r="P147" s="12"/>
      <c r="Q147" s="12"/>
      <c r="R147" s="40">
        <f t="shared" si="13"/>
        <v>51</v>
      </c>
      <c r="S147" s="39">
        <f t="shared" si="14"/>
        <v>1104.3046135217392</v>
      </c>
    </row>
    <row r="148" spans="1:19" s="37" customFormat="1" ht="31.5" x14ac:dyDescent="0.25">
      <c r="A148" s="38">
        <v>144</v>
      </c>
      <c r="B148" s="38">
        <v>0</v>
      </c>
      <c r="C148" s="38" t="s">
        <v>84</v>
      </c>
      <c r="D148" s="38" t="s">
        <v>15</v>
      </c>
      <c r="E148" s="38" t="s">
        <v>11</v>
      </c>
      <c r="F148" s="38" t="s">
        <v>1849</v>
      </c>
      <c r="G148" s="38" t="s">
        <v>172</v>
      </c>
      <c r="H148" s="38" t="s">
        <v>12</v>
      </c>
      <c r="I148" s="39">
        <v>13.175407999999999</v>
      </c>
      <c r="J148" s="40">
        <v>136</v>
      </c>
      <c r="K148" s="39">
        <f t="shared" si="10"/>
        <v>1791.8554879999999</v>
      </c>
      <c r="L148" s="40">
        <v>0</v>
      </c>
      <c r="M148" s="39">
        <f t="shared" si="11"/>
        <v>0</v>
      </c>
      <c r="N148" s="40">
        <v>0</v>
      </c>
      <c r="O148" s="39">
        <f t="shared" si="12"/>
        <v>0</v>
      </c>
      <c r="P148" s="12"/>
      <c r="Q148" s="12"/>
      <c r="R148" s="40">
        <f t="shared" si="13"/>
        <v>136</v>
      </c>
      <c r="S148" s="39">
        <f t="shared" si="14"/>
        <v>1791.8554879999999</v>
      </c>
    </row>
    <row r="149" spans="1:19" s="37" customFormat="1" ht="31.5" x14ac:dyDescent="0.25">
      <c r="A149" s="38">
        <v>145</v>
      </c>
      <c r="B149" s="38">
        <v>0</v>
      </c>
      <c r="C149" s="38" t="s">
        <v>84</v>
      </c>
      <c r="D149" s="38" t="s">
        <v>15</v>
      </c>
      <c r="E149" s="38" t="s">
        <v>11</v>
      </c>
      <c r="F149" s="38" t="s">
        <v>1850</v>
      </c>
      <c r="G149" s="38" t="s">
        <v>173</v>
      </c>
      <c r="H149" s="38" t="s">
        <v>12</v>
      </c>
      <c r="I149" s="39">
        <v>28.072735524256654</v>
      </c>
      <c r="J149" s="40">
        <v>67</v>
      </c>
      <c r="K149" s="39">
        <f t="shared" si="10"/>
        <v>1880.8732801251958</v>
      </c>
      <c r="L149" s="40">
        <v>45</v>
      </c>
      <c r="M149" s="39">
        <f t="shared" si="11"/>
        <v>1263.2730985915493</v>
      </c>
      <c r="N149" s="40">
        <v>7</v>
      </c>
      <c r="O149" s="39">
        <f t="shared" si="12"/>
        <v>196.50914866979659</v>
      </c>
      <c r="P149" s="12"/>
      <c r="Q149" s="12"/>
      <c r="R149" s="40">
        <f t="shared" si="13"/>
        <v>105</v>
      </c>
      <c r="S149" s="39">
        <f t="shared" si="14"/>
        <v>2947.6372300469488</v>
      </c>
    </row>
    <row r="150" spans="1:19" s="37" customFormat="1" ht="15.75" x14ac:dyDescent="0.25">
      <c r="A150" s="38">
        <v>146</v>
      </c>
      <c r="B150" s="38">
        <v>0</v>
      </c>
      <c r="C150" s="38" t="s">
        <v>84</v>
      </c>
      <c r="D150" s="38" t="s">
        <v>15</v>
      </c>
      <c r="E150" s="38" t="s">
        <v>11</v>
      </c>
      <c r="F150" s="38" t="s">
        <v>1851</v>
      </c>
      <c r="G150" s="38" t="s">
        <v>174</v>
      </c>
      <c r="H150" s="38" t="s">
        <v>12</v>
      </c>
      <c r="I150" s="39">
        <v>34.158000000000001</v>
      </c>
      <c r="J150" s="40">
        <v>38</v>
      </c>
      <c r="K150" s="39">
        <f t="shared" si="10"/>
        <v>1298.0040000000001</v>
      </c>
      <c r="L150" s="40">
        <v>0</v>
      </c>
      <c r="M150" s="39">
        <f t="shared" si="11"/>
        <v>0</v>
      </c>
      <c r="N150" s="40">
        <v>2</v>
      </c>
      <c r="O150" s="39">
        <f t="shared" si="12"/>
        <v>68.316000000000003</v>
      </c>
      <c r="P150" s="12"/>
      <c r="Q150" s="12"/>
      <c r="R150" s="40">
        <f t="shared" si="13"/>
        <v>36</v>
      </c>
      <c r="S150" s="39">
        <f t="shared" si="14"/>
        <v>1229.6880000000001</v>
      </c>
    </row>
    <row r="151" spans="1:19" s="37" customFormat="1" ht="31.5" x14ac:dyDescent="0.25">
      <c r="A151" s="38">
        <v>147</v>
      </c>
      <c r="B151" s="38">
        <v>0</v>
      </c>
      <c r="C151" s="38" t="s">
        <v>84</v>
      </c>
      <c r="D151" s="38" t="s">
        <v>15</v>
      </c>
      <c r="E151" s="38" t="s">
        <v>11</v>
      </c>
      <c r="F151" s="38" t="s">
        <v>1852</v>
      </c>
      <c r="G151" s="38" t="s">
        <v>175</v>
      </c>
      <c r="H151" s="38" t="s">
        <v>12</v>
      </c>
      <c r="I151" s="39">
        <v>94.688571428571436</v>
      </c>
      <c r="J151" s="40">
        <v>74</v>
      </c>
      <c r="K151" s="39">
        <f t="shared" si="10"/>
        <v>7006.954285714286</v>
      </c>
      <c r="L151" s="40">
        <v>0</v>
      </c>
      <c r="M151" s="39">
        <f t="shared" si="11"/>
        <v>0</v>
      </c>
      <c r="N151" s="40">
        <v>0</v>
      </c>
      <c r="O151" s="39">
        <f t="shared" si="12"/>
        <v>0</v>
      </c>
      <c r="P151" s="12"/>
      <c r="Q151" s="12"/>
      <c r="R151" s="40">
        <f t="shared" si="13"/>
        <v>74</v>
      </c>
      <c r="S151" s="39">
        <f t="shared" si="14"/>
        <v>7006.954285714286</v>
      </c>
    </row>
    <row r="152" spans="1:19" s="37" customFormat="1" ht="31.5" x14ac:dyDescent="0.25">
      <c r="A152" s="38">
        <v>148</v>
      </c>
      <c r="B152" s="38">
        <v>0</v>
      </c>
      <c r="C152" s="38" t="s">
        <v>84</v>
      </c>
      <c r="D152" s="38" t="s">
        <v>15</v>
      </c>
      <c r="E152" s="38" t="s">
        <v>11</v>
      </c>
      <c r="F152" s="38" t="s">
        <v>1853</v>
      </c>
      <c r="G152" s="38" t="s">
        <v>176</v>
      </c>
      <c r="H152" s="38" t="s">
        <v>12</v>
      </c>
      <c r="I152" s="39">
        <v>73.454999999999998</v>
      </c>
      <c r="J152" s="40">
        <v>17</v>
      </c>
      <c r="K152" s="39">
        <f t="shared" si="10"/>
        <v>1248.7349999999999</v>
      </c>
      <c r="L152" s="40">
        <v>0</v>
      </c>
      <c r="M152" s="39">
        <f t="shared" si="11"/>
        <v>0</v>
      </c>
      <c r="N152" s="40">
        <v>3</v>
      </c>
      <c r="O152" s="39">
        <f t="shared" si="12"/>
        <v>220.36500000000001</v>
      </c>
      <c r="P152" s="12"/>
      <c r="Q152" s="12"/>
      <c r="R152" s="40">
        <f t="shared" si="13"/>
        <v>14</v>
      </c>
      <c r="S152" s="39">
        <f t="shared" si="14"/>
        <v>1028.3699999999999</v>
      </c>
    </row>
    <row r="153" spans="1:19" s="37" customFormat="1" ht="31.5" x14ac:dyDescent="0.25">
      <c r="A153" s="38">
        <v>149</v>
      </c>
      <c r="B153" s="38">
        <v>0</v>
      </c>
      <c r="C153" s="38" t="s">
        <v>84</v>
      </c>
      <c r="D153" s="38" t="s">
        <v>15</v>
      </c>
      <c r="E153" s="38" t="s">
        <v>11</v>
      </c>
      <c r="F153" s="38" t="s">
        <v>1854</v>
      </c>
      <c r="G153" s="38" t="s">
        <v>177</v>
      </c>
      <c r="H153" s="38" t="s">
        <v>12</v>
      </c>
      <c r="I153" s="39">
        <v>643.68999999999994</v>
      </c>
      <c r="J153" s="40">
        <v>12</v>
      </c>
      <c r="K153" s="39">
        <f t="shared" si="10"/>
        <v>7724.2799999999988</v>
      </c>
      <c r="L153" s="40">
        <v>0</v>
      </c>
      <c r="M153" s="39">
        <f t="shared" si="11"/>
        <v>0</v>
      </c>
      <c r="N153" s="40">
        <v>2</v>
      </c>
      <c r="O153" s="39">
        <f t="shared" si="12"/>
        <v>1287.3799999999999</v>
      </c>
      <c r="P153" s="12"/>
      <c r="Q153" s="12"/>
      <c r="R153" s="40">
        <f t="shared" si="13"/>
        <v>10</v>
      </c>
      <c r="S153" s="39">
        <f t="shared" si="14"/>
        <v>6436.9</v>
      </c>
    </row>
    <row r="154" spans="1:19" s="37" customFormat="1" ht="31.5" x14ac:dyDescent="0.25">
      <c r="A154" s="38">
        <v>150</v>
      </c>
      <c r="B154" s="38">
        <v>0</v>
      </c>
      <c r="C154" s="38" t="s">
        <v>84</v>
      </c>
      <c r="D154" s="38" t="s">
        <v>15</v>
      </c>
      <c r="E154" s="38" t="s">
        <v>11</v>
      </c>
      <c r="F154" s="38" t="s">
        <v>1855</v>
      </c>
      <c r="G154" s="38" t="s">
        <v>178</v>
      </c>
      <c r="H154" s="38" t="s">
        <v>12</v>
      </c>
      <c r="I154" s="39">
        <v>1186.2</v>
      </c>
      <c r="J154" s="40">
        <v>21</v>
      </c>
      <c r="K154" s="39">
        <f t="shared" si="10"/>
        <v>24910.2</v>
      </c>
      <c r="L154" s="40">
        <v>0</v>
      </c>
      <c r="M154" s="39">
        <f t="shared" si="11"/>
        <v>0</v>
      </c>
      <c r="N154" s="40">
        <v>0</v>
      </c>
      <c r="O154" s="39">
        <f t="shared" si="12"/>
        <v>0</v>
      </c>
      <c r="P154" s="12"/>
      <c r="Q154" s="12"/>
      <c r="R154" s="40">
        <f t="shared" si="13"/>
        <v>21</v>
      </c>
      <c r="S154" s="39">
        <f t="shared" si="14"/>
        <v>24910.2</v>
      </c>
    </row>
    <row r="155" spans="1:19" s="37" customFormat="1" ht="15.75" x14ac:dyDescent="0.25">
      <c r="A155" s="38">
        <v>151</v>
      </c>
      <c r="B155" s="38">
        <v>0</v>
      </c>
      <c r="C155" s="38" t="s">
        <v>84</v>
      </c>
      <c r="D155" s="38" t="s">
        <v>15</v>
      </c>
      <c r="E155" s="38" t="s">
        <v>11</v>
      </c>
      <c r="F155" s="38" t="s">
        <v>1856</v>
      </c>
      <c r="G155" s="38" t="s">
        <v>179</v>
      </c>
      <c r="H155" s="38" t="s">
        <v>12</v>
      </c>
      <c r="I155" s="39">
        <v>49.75</v>
      </c>
      <c r="J155" s="40">
        <v>29</v>
      </c>
      <c r="K155" s="39">
        <f t="shared" si="10"/>
        <v>1442.75</v>
      </c>
      <c r="L155" s="40">
        <v>0</v>
      </c>
      <c r="M155" s="39">
        <f t="shared" si="11"/>
        <v>0</v>
      </c>
      <c r="N155" s="40">
        <v>0</v>
      </c>
      <c r="O155" s="39">
        <f t="shared" si="12"/>
        <v>0</v>
      </c>
      <c r="P155" s="12"/>
      <c r="Q155" s="12"/>
      <c r="R155" s="40">
        <f t="shared" si="13"/>
        <v>29</v>
      </c>
      <c r="S155" s="39">
        <f t="shared" si="14"/>
        <v>1442.75</v>
      </c>
    </row>
    <row r="156" spans="1:19" s="37" customFormat="1" ht="15.75" x14ac:dyDescent="0.25">
      <c r="A156" s="38">
        <v>152</v>
      </c>
      <c r="B156" s="38">
        <v>0</v>
      </c>
      <c r="C156" s="38" t="s">
        <v>84</v>
      </c>
      <c r="D156" s="38" t="s">
        <v>15</v>
      </c>
      <c r="E156" s="38" t="s">
        <v>11</v>
      </c>
      <c r="F156" s="38" t="s">
        <v>1857</v>
      </c>
      <c r="G156" s="38" t="s">
        <v>180</v>
      </c>
      <c r="H156" s="38" t="s">
        <v>12</v>
      </c>
      <c r="I156" s="39">
        <v>29.5</v>
      </c>
      <c r="J156" s="40">
        <v>22</v>
      </c>
      <c r="K156" s="39">
        <f t="shared" si="10"/>
        <v>649</v>
      </c>
      <c r="L156" s="40">
        <v>0</v>
      </c>
      <c r="M156" s="39">
        <f t="shared" si="11"/>
        <v>0</v>
      </c>
      <c r="N156" s="40">
        <v>0</v>
      </c>
      <c r="O156" s="39">
        <f t="shared" si="12"/>
        <v>0</v>
      </c>
      <c r="P156" s="12"/>
      <c r="Q156" s="12"/>
      <c r="R156" s="40">
        <f t="shared" si="13"/>
        <v>22</v>
      </c>
      <c r="S156" s="39">
        <f t="shared" si="14"/>
        <v>649</v>
      </c>
    </row>
    <row r="157" spans="1:19" s="37" customFormat="1" ht="15.75" x14ac:dyDescent="0.25">
      <c r="A157" s="38">
        <v>153</v>
      </c>
      <c r="B157" s="38">
        <v>0</v>
      </c>
      <c r="C157" s="38" t="s">
        <v>84</v>
      </c>
      <c r="D157" s="38" t="s">
        <v>15</v>
      </c>
      <c r="E157" s="38" t="s">
        <v>11</v>
      </c>
      <c r="F157" s="38" t="s">
        <v>1858</v>
      </c>
      <c r="G157" s="38" t="s">
        <v>181</v>
      </c>
      <c r="H157" s="38" t="s">
        <v>12</v>
      </c>
      <c r="I157" s="39">
        <v>33.275999999999996</v>
      </c>
      <c r="J157" s="40">
        <v>21</v>
      </c>
      <c r="K157" s="39">
        <f t="shared" si="10"/>
        <v>698.79599999999994</v>
      </c>
      <c r="L157" s="40">
        <v>0</v>
      </c>
      <c r="M157" s="39">
        <f t="shared" si="11"/>
        <v>0</v>
      </c>
      <c r="N157" s="40">
        <v>0</v>
      </c>
      <c r="O157" s="39">
        <f t="shared" si="12"/>
        <v>0</v>
      </c>
      <c r="P157" s="12"/>
      <c r="Q157" s="12"/>
      <c r="R157" s="40">
        <f t="shared" si="13"/>
        <v>21</v>
      </c>
      <c r="S157" s="39">
        <f t="shared" si="14"/>
        <v>698.79599999999994</v>
      </c>
    </row>
    <row r="158" spans="1:19" s="37" customFormat="1" ht="15.75" x14ac:dyDescent="0.25">
      <c r="A158" s="38">
        <v>154</v>
      </c>
      <c r="B158" s="38">
        <v>0</v>
      </c>
      <c r="C158" s="38" t="s">
        <v>84</v>
      </c>
      <c r="D158" s="38" t="s">
        <v>15</v>
      </c>
      <c r="E158" s="38" t="s">
        <v>11</v>
      </c>
      <c r="F158" s="38" t="s">
        <v>1859</v>
      </c>
      <c r="G158" s="38" t="s">
        <v>182</v>
      </c>
      <c r="H158" s="38" t="s">
        <v>12</v>
      </c>
      <c r="I158" s="39">
        <v>62.313177777777774</v>
      </c>
      <c r="J158" s="40">
        <v>24</v>
      </c>
      <c r="K158" s="39">
        <f t="shared" si="10"/>
        <v>1495.5162666666665</v>
      </c>
      <c r="L158" s="40">
        <v>15</v>
      </c>
      <c r="M158" s="39">
        <f t="shared" si="11"/>
        <v>934.69766666666658</v>
      </c>
      <c r="N158" s="40">
        <v>8</v>
      </c>
      <c r="O158" s="39">
        <f t="shared" si="12"/>
        <v>498.50542222222219</v>
      </c>
      <c r="P158" s="12"/>
      <c r="Q158" s="12"/>
      <c r="R158" s="40">
        <f t="shared" si="13"/>
        <v>31</v>
      </c>
      <c r="S158" s="39">
        <f t="shared" si="14"/>
        <v>1931.708511111111</v>
      </c>
    </row>
    <row r="159" spans="1:19" s="37" customFormat="1" ht="31.5" x14ac:dyDescent="0.25">
      <c r="A159" s="38">
        <v>155</v>
      </c>
      <c r="B159" s="38">
        <v>0</v>
      </c>
      <c r="C159" s="38" t="s">
        <v>84</v>
      </c>
      <c r="D159" s="38" t="s">
        <v>15</v>
      </c>
      <c r="E159" s="38" t="s">
        <v>11</v>
      </c>
      <c r="F159" s="38" t="s">
        <v>1860</v>
      </c>
      <c r="G159" s="38" t="s">
        <v>183</v>
      </c>
      <c r="H159" s="38" t="s">
        <v>12</v>
      </c>
      <c r="I159" s="39">
        <v>164.16800000000001</v>
      </c>
      <c r="J159" s="40">
        <v>5</v>
      </c>
      <c r="K159" s="39">
        <f t="shared" si="10"/>
        <v>820.84</v>
      </c>
      <c r="L159" s="40">
        <v>0</v>
      </c>
      <c r="M159" s="39">
        <f t="shared" si="11"/>
        <v>0</v>
      </c>
      <c r="N159" s="40">
        <v>0</v>
      </c>
      <c r="O159" s="39">
        <f t="shared" si="12"/>
        <v>0</v>
      </c>
      <c r="P159" s="12"/>
      <c r="Q159" s="12"/>
      <c r="R159" s="40">
        <f t="shared" si="13"/>
        <v>5</v>
      </c>
      <c r="S159" s="39">
        <f t="shared" si="14"/>
        <v>820.84</v>
      </c>
    </row>
    <row r="160" spans="1:19" s="37" customFormat="1" ht="31.5" x14ac:dyDescent="0.25">
      <c r="A160" s="38">
        <v>156</v>
      </c>
      <c r="B160" s="38">
        <v>0</v>
      </c>
      <c r="C160" s="38" t="s">
        <v>184</v>
      </c>
      <c r="D160" s="38" t="s">
        <v>15</v>
      </c>
      <c r="E160" s="38" t="s">
        <v>185</v>
      </c>
      <c r="F160" s="38" t="s">
        <v>1861</v>
      </c>
      <c r="G160" s="38" t="s">
        <v>186</v>
      </c>
      <c r="H160" s="38" t="s">
        <v>187</v>
      </c>
      <c r="I160" s="39">
        <v>157.21259434044265</v>
      </c>
      <c r="J160" s="40">
        <v>161</v>
      </c>
      <c r="K160" s="39">
        <f t="shared" si="10"/>
        <v>25311.227688811268</v>
      </c>
      <c r="L160" s="40">
        <v>60</v>
      </c>
      <c r="M160" s="39">
        <f t="shared" si="11"/>
        <v>9432.7556604265592</v>
      </c>
      <c r="N160" s="40">
        <v>79</v>
      </c>
      <c r="O160" s="39">
        <f t="shared" si="12"/>
        <v>12419.794952894968</v>
      </c>
      <c r="P160" s="12"/>
      <c r="Q160" s="12"/>
      <c r="R160" s="40">
        <f t="shared" si="13"/>
        <v>142</v>
      </c>
      <c r="S160" s="39">
        <f t="shared" si="14"/>
        <v>22324.188396342855</v>
      </c>
    </row>
    <row r="161" spans="1:19" s="37" customFormat="1" ht="15.75" x14ac:dyDescent="0.25">
      <c r="A161" s="38">
        <v>157</v>
      </c>
      <c r="B161" s="38">
        <v>0</v>
      </c>
      <c r="C161" s="38" t="s">
        <v>184</v>
      </c>
      <c r="D161" s="38" t="s">
        <v>15</v>
      </c>
      <c r="E161" s="38" t="s">
        <v>185</v>
      </c>
      <c r="F161" s="38" t="s">
        <v>1862</v>
      </c>
      <c r="G161" s="38" t="s">
        <v>188</v>
      </c>
      <c r="H161" s="38" t="s">
        <v>12</v>
      </c>
      <c r="I161" s="39">
        <v>113.62168996825397</v>
      </c>
      <c r="J161" s="40">
        <v>120</v>
      </c>
      <c r="K161" s="39">
        <f t="shared" si="10"/>
        <v>13634.602796190477</v>
      </c>
      <c r="L161" s="40">
        <v>0</v>
      </c>
      <c r="M161" s="39">
        <f t="shared" si="11"/>
        <v>0</v>
      </c>
      <c r="N161" s="40">
        <v>3</v>
      </c>
      <c r="O161" s="39">
        <f t="shared" si="12"/>
        <v>340.86506990476192</v>
      </c>
      <c r="P161" s="12"/>
      <c r="Q161" s="12"/>
      <c r="R161" s="40">
        <f t="shared" si="13"/>
        <v>117</v>
      </c>
      <c r="S161" s="39">
        <f t="shared" si="14"/>
        <v>13293.737726285715</v>
      </c>
    </row>
    <row r="162" spans="1:19" s="37" customFormat="1" ht="31.5" x14ac:dyDescent="0.25">
      <c r="A162" s="38">
        <v>158</v>
      </c>
      <c r="B162" s="38">
        <v>0</v>
      </c>
      <c r="C162" s="38" t="s">
        <v>184</v>
      </c>
      <c r="D162" s="38" t="s">
        <v>15</v>
      </c>
      <c r="E162" s="38" t="s">
        <v>185</v>
      </c>
      <c r="F162" s="38" t="s">
        <v>1863</v>
      </c>
      <c r="G162" s="38" t="s">
        <v>189</v>
      </c>
      <c r="H162" s="38" t="s">
        <v>12</v>
      </c>
      <c r="I162" s="39">
        <v>122.82149677419355</v>
      </c>
      <c r="J162" s="40">
        <v>0</v>
      </c>
      <c r="K162" s="39">
        <f t="shared" si="10"/>
        <v>0</v>
      </c>
      <c r="L162" s="40">
        <v>125</v>
      </c>
      <c r="M162" s="39">
        <f t="shared" si="11"/>
        <v>15352.687096774194</v>
      </c>
      <c r="N162" s="40">
        <v>26</v>
      </c>
      <c r="O162" s="39">
        <f t="shared" si="12"/>
        <v>3193.3589161290324</v>
      </c>
      <c r="P162" s="12"/>
      <c r="Q162" s="12"/>
      <c r="R162" s="40">
        <f t="shared" si="13"/>
        <v>99</v>
      </c>
      <c r="S162" s="39">
        <f t="shared" si="14"/>
        <v>12159.328180645161</v>
      </c>
    </row>
    <row r="163" spans="1:19" s="37" customFormat="1" ht="47.25" hidden="1" x14ac:dyDescent="0.25">
      <c r="A163" s="38">
        <v>159</v>
      </c>
      <c r="B163" s="38">
        <v>0</v>
      </c>
      <c r="C163" s="38" t="s">
        <v>184</v>
      </c>
      <c r="D163" s="38" t="s">
        <v>15</v>
      </c>
      <c r="E163" s="38" t="s">
        <v>185</v>
      </c>
      <c r="F163" s="38" t="s">
        <v>1864</v>
      </c>
      <c r="G163" s="38" t="s">
        <v>190</v>
      </c>
      <c r="H163" s="38" t="s">
        <v>12</v>
      </c>
      <c r="I163" s="39">
        <v>1711.011666666667</v>
      </c>
      <c r="J163" s="40">
        <v>0</v>
      </c>
      <c r="K163" s="39">
        <f t="shared" si="10"/>
        <v>0</v>
      </c>
      <c r="L163" s="40">
        <v>0</v>
      </c>
      <c r="M163" s="39">
        <f t="shared" si="11"/>
        <v>0</v>
      </c>
      <c r="N163" s="40">
        <v>0</v>
      </c>
      <c r="O163" s="39">
        <f t="shared" si="12"/>
        <v>0</v>
      </c>
      <c r="P163" s="12"/>
      <c r="Q163" s="12"/>
      <c r="R163" s="40">
        <f t="shared" si="13"/>
        <v>0</v>
      </c>
      <c r="S163" s="39">
        <f t="shared" si="14"/>
        <v>0</v>
      </c>
    </row>
    <row r="164" spans="1:19" s="37" customFormat="1" ht="31.5" x14ac:dyDescent="0.25">
      <c r="A164" s="38">
        <v>160</v>
      </c>
      <c r="B164" s="38">
        <v>0</v>
      </c>
      <c r="C164" s="38" t="s">
        <v>184</v>
      </c>
      <c r="D164" s="38" t="s">
        <v>15</v>
      </c>
      <c r="E164" s="38" t="s">
        <v>185</v>
      </c>
      <c r="F164" s="38" t="s">
        <v>1865</v>
      </c>
      <c r="G164" s="38" t="s">
        <v>191</v>
      </c>
      <c r="H164" s="38" t="s">
        <v>12</v>
      </c>
      <c r="I164" s="39">
        <v>4520.6586666666662</v>
      </c>
      <c r="J164" s="40">
        <v>10</v>
      </c>
      <c r="K164" s="39">
        <f t="shared" si="10"/>
        <v>45206.586666666662</v>
      </c>
      <c r="L164" s="40">
        <v>0</v>
      </c>
      <c r="M164" s="39">
        <f t="shared" si="11"/>
        <v>0</v>
      </c>
      <c r="N164" s="40">
        <v>0</v>
      </c>
      <c r="O164" s="39">
        <f t="shared" si="12"/>
        <v>0</v>
      </c>
      <c r="P164" s="12"/>
      <c r="Q164" s="12"/>
      <c r="R164" s="40">
        <f t="shared" si="13"/>
        <v>10</v>
      </c>
      <c r="S164" s="39">
        <f t="shared" si="14"/>
        <v>45206.586666666662</v>
      </c>
    </row>
    <row r="165" spans="1:19" s="37" customFormat="1" ht="15.75" x14ac:dyDescent="0.25">
      <c r="A165" s="38">
        <v>161</v>
      </c>
      <c r="B165" s="38">
        <v>0</v>
      </c>
      <c r="C165" s="38" t="s">
        <v>184</v>
      </c>
      <c r="D165" s="38" t="s">
        <v>15</v>
      </c>
      <c r="E165" s="38" t="s">
        <v>185</v>
      </c>
      <c r="F165" s="38" t="s">
        <v>1866</v>
      </c>
      <c r="G165" s="38" t="s">
        <v>192</v>
      </c>
      <c r="H165" s="38" t="s">
        <v>193</v>
      </c>
      <c r="I165" s="39">
        <v>88.134200000000007</v>
      </c>
      <c r="J165" s="40">
        <v>168</v>
      </c>
      <c r="K165" s="39">
        <f t="shared" si="10"/>
        <v>14806.545600000001</v>
      </c>
      <c r="L165" s="40">
        <v>80</v>
      </c>
      <c r="M165" s="39">
        <f t="shared" si="11"/>
        <v>7050.7360000000008</v>
      </c>
      <c r="N165" s="40">
        <v>65</v>
      </c>
      <c r="O165" s="39">
        <f t="shared" si="12"/>
        <v>5728.7230000000009</v>
      </c>
      <c r="P165" s="12"/>
      <c r="Q165" s="12"/>
      <c r="R165" s="40">
        <f t="shared" si="13"/>
        <v>183</v>
      </c>
      <c r="S165" s="39">
        <f t="shared" si="14"/>
        <v>16128.558600000002</v>
      </c>
    </row>
    <row r="166" spans="1:19" s="37" customFormat="1" ht="15.75" x14ac:dyDescent="0.25">
      <c r="A166" s="38">
        <v>162</v>
      </c>
      <c r="B166" s="38">
        <v>0</v>
      </c>
      <c r="C166" s="38" t="s">
        <v>184</v>
      </c>
      <c r="D166" s="38" t="s">
        <v>15</v>
      </c>
      <c r="E166" s="38" t="s">
        <v>185</v>
      </c>
      <c r="F166" s="38" t="s">
        <v>1867</v>
      </c>
      <c r="G166" s="38" t="s">
        <v>194</v>
      </c>
      <c r="H166" s="38" t="s">
        <v>12</v>
      </c>
      <c r="I166" s="39">
        <v>11.577657752667923</v>
      </c>
      <c r="J166" s="40">
        <v>50</v>
      </c>
      <c r="K166" s="39">
        <f t="shared" si="10"/>
        <v>578.88288763339619</v>
      </c>
      <c r="L166" s="40">
        <v>100</v>
      </c>
      <c r="M166" s="39">
        <f t="shared" si="11"/>
        <v>1157.7657752667924</v>
      </c>
      <c r="N166" s="40">
        <v>24</v>
      </c>
      <c r="O166" s="39">
        <f t="shared" si="12"/>
        <v>277.86378606403014</v>
      </c>
      <c r="P166" s="12"/>
      <c r="Q166" s="12"/>
      <c r="R166" s="40">
        <f t="shared" si="13"/>
        <v>126</v>
      </c>
      <c r="S166" s="39">
        <f t="shared" si="14"/>
        <v>1458.7848768361582</v>
      </c>
    </row>
    <row r="167" spans="1:19" s="37" customFormat="1" ht="31.5" x14ac:dyDescent="0.25">
      <c r="A167" s="38">
        <v>163</v>
      </c>
      <c r="B167" s="38">
        <v>0</v>
      </c>
      <c r="C167" s="38" t="s">
        <v>184</v>
      </c>
      <c r="D167" s="38" t="s">
        <v>15</v>
      </c>
      <c r="E167" s="38" t="s">
        <v>185</v>
      </c>
      <c r="F167" s="38" t="s">
        <v>1868</v>
      </c>
      <c r="G167" s="38" t="s">
        <v>195</v>
      </c>
      <c r="H167" s="38" t="s">
        <v>12</v>
      </c>
      <c r="I167" s="39">
        <v>218.75626666666668</v>
      </c>
      <c r="J167" s="40">
        <v>17</v>
      </c>
      <c r="K167" s="39">
        <f t="shared" si="10"/>
        <v>3718.8565333333336</v>
      </c>
      <c r="L167" s="40">
        <v>213</v>
      </c>
      <c r="M167" s="39">
        <f t="shared" si="11"/>
        <v>46595.084800000004</v>
      </c>
      <c r="N167" s="40">
        <v>76</v>
      </c>
      <c r="O167" s="39">
        <f t="shared" si="12"/>
        <v>16625.476266666668</v>
      </c>
      <c r="P167" s="12"/>
      <c r="Q167" s="12"/>
      <c r="R167" s="40">
        <f t="shared" si="13"/>
        <v>154</v>
      </c>
      <c r="S167" s="39">
        <f t="shared" si="14"/>
        <v>33688.465066666671</v>
      </c>
    </row>
    <row r="168" spans="1:19" s="37" customFormat="1" ht="15.75" x14ac:dyDescent="0.25">
      <c r="A168" s="38">
        <v>164</v>
      </c>
      <c r="B168" s="38">
        <v>0</v>
      </c>
      <c r="C168" s="38" t="s">
        <v>184</v>
      </c>
      <c r="D168" s="38" t="s">
        <v>15</v>
      </c>
      <c r="E168" s="38" t="s">
        <v>185</v>
      </c>
      <c r="F168" s="38" t="s">
        <v>1869</v>
      </c>
      <c r="G168" s="38" t="s">
        <v>196</v>
      </c>
      <c r="H168" s="38" t="s">
        <v>187</v>
      </c>
      <c r="I168" s="39">
        <v>273.55349999999999</v>
      </c>
      <c r="J168" s="40">
        <v>26</v>
      </c>
      <c r="K168" s="39">
        <f t="shared" si="10"/>
        <v>7112.3909999999996</v>
      </c>
      <c r="L168" s="40">
        <v>24</v>
      </c>
      <c r="M168" s="39">
        <f t="shared" si="11"/>
        <v>6565.2839999999997</v>
      </c>
      <c r="N168" s="40">
        <v>3</v>
      </c>
      <c r="O168" s="39">
        <f t="shared" si="12"/>
        <v>820.66049999999996</v>
      </c>
      <c r="P168" s="12"/>
      <c r="Q168" s="12"/>
      <c r="R168" s="40">
        <f t="shared" si="13"/>
        <v>47</v>
      </c>
      <c r="S168" s="39">
        <f t="shared" si="14"/>
        <v>12857.014499999999</v>
      </c>
    </row>
    <row r="169" spans="1:19" s="37" customFormat="1" ht="31.5" x14ac:dyDescent="0.25">
      <c r="A169" s="38">
        <v>165</v>
      </c>
      <c r="B169" s="38">
        <v>0</v>
      </c>
      <c r="C169" s="38" t="s">
        <v>184</v>
      </c>
      <c r="D169" s="38" t="s">
        <v>15</v>
      </c>
      <c r="E169" s="38" t="s">
        <v>185</v>
      </c>
      <c r="F169" s="38" t="s">
        <v>1870</v>
      </c>
      <c r="G169" s="38" t="s">
        <v>197</v>
      </c>
      <c r="H169" s="38" t="s">
        <v>12</v>
      </c>
      <c r="I169" s="39">
        <v>170.5541907305936</v>
      </c>
      <c r="J169" s="40">
        <v>66</v>
      </c>
      <c r="K169" s="39">
        <f t="shared" si="10"/>
        <v>11256.576588219177</v>
      </c>
      <c r="L169" s="40">
        <v>120</v>
      </c>
      <c r="M169" s="39">
        <f t="shared" si="11"/>
        <v>20466.502887671231</v>
      </c>
      <c r="N169" s="40">
        <v>16</v>
      </c>
      <c r="O169" s="39">
        <f t="shared" si="12"/>
        <v>2728.8670516894977</v>
      </c>
      <c r="P169" s="12"/>
      <c r="Q169" s="12"/>
      <c r="R169" s="40">
        <f t="shared" si="13"/>
        <v>170</v>
      </c>
      <c r="S169" s="39">
        <f t="shared" si="14"/>
        <v>28994.212424200912</v>
      </c>
    </row>
    <row r="170" spans="1:19" s="37" customFormat="1" ht="15.75" x14ac:dyDescent="0.25">
      <c r="A170" s="38">
        <v>166</v>
      </c>
      <c r="B170" s="38">
        <v>0</v>
      </c>
      <c r="C170" s="38" t="s">
        <v>184</v>
      </c>
      <c r="D170" s="38" t="s">
        <v>15</v>
      </c>
      <c r="E170" s="38" t="s">
        <v>11</v>
      </c>
      <c r="F170" s="38" t="s">
        <v>1871</v>
      </c>
      <c r="G170" s="38" t="s">
        <v>198</v>
      </c>
      <c r="H170" s="38" t="s">
        <v>12</v>
      </c>
      <c r="I170" s="39">
        <v>214.33032560903146</v>
      </c>
      <c r="J170" s="40">
        <v>0</v>
      </c>
      <c r="K170" s="39">
        <f t="shared" si="10"/>
        <v>0</v>
      </c>
      <c r="L170" s="40">
        <v>100</v>
      </c>
      <c r="M170" s="39">
        <f t="shared" si="11"/>
        <v>21433.032560903146</v>
      </c>
      <c r="N170" s="40">
        <v>17</v>
      </c>
      <c r="O170" s="39">
        <f t="shared" si="12"/>
        <v>3643.6155353535351</v>
      </c>
      <c r="P170" s="12"/>
      <c r="Q170" s="12"/>
      <c r="R170" s="40">
        <f t="shared" si="13"/>
        <v>83</v>
      </c>
      <c r="S170" s="39">
        <f t="shared" si="14"/>
        <v>17789.41702554961</v>
      </c>
    </row>
    <row r="171" spans="1:19" s="37" customFormat="1" ht="31.5" x14ac:dyDescent="0.25">
      <c r="A171" s="38">
        <v>167</v>
      </c>
      <c r="B171" s="38">
        <v>0</v>
      </c>
      <c r="C171" s="38" t="s">
        <v>199</v>
      </c>
      <c r="D171" s="38" t="s">
        <v>15</v>
      </c>
      <c r="E171" s="38" t="s">
        <v>185</v>
      </c>
      <c r="F171" s="38" t="s">
        <v>1872</v>
      </c>
      <c r="G171" s="38" t="s">
        <v>200</v>
      </c>
      <c r="H171" s="38" t="s">
        <v>12</v>
      </c>
      <c r="I171" s="39">
        <v>218.28246857142858</v>
      </c>
      <c r="J171" s="40">
        <v>35</v>
      </c>
      <c r="K171" s="39">
        <f t="shared" si="10"/>
        <v>7639.8864000000003</v>
      </c>
      <c r="L171" s="40">
        <v>1</v>
      </c>
      <c r="M171" s="39">
        <f t="shared" si="11"/>
        <v>218.28246857142858</v>
      </c>
      <c r="N171" s="40">
        <v>24</v>
      </c>
      <c r="O171" s="39">
        <f t="shared" si="12"/>
        <v>5238.7792457142859</v>
      </c>
      <c r="P171" s="12"/>
      <c r="Q171" s="12"/>
      <c r="R171" s="40">
        <f t="shared" si="13"/>
        <v>12</v>
      </c>
      <c r="S171" s="39">
        <f t="shared" si="14"/>
        <v>2619.389622857143</v>
      </c>
    </row>
    <row r="172" spans="1:19" s="37" customFormat="1" ht="15.75" x14ac:dyDescent="0.25">
      <c r="A172" s="38">
        <v>168</v>
      </c>
      <c r="B172" s="38">
        <v>0</v>
      </c>
      <c r="C172" s="38" t="s">
        <v>199</v>
      </c>
      <c r="D172" s="38" t="s">
        <v>15</v>
      </c>
      <c r="E172" s="38" t="s">
        <v>185</v>
      </c>
      <c r="F172" s="38" t="s">
        <v>1873</v>
      </c>
      <c r="G172" s="38" t="s">
        <v>201</v>
      </c>
      <c r="H172" s="38" t="s">
        <v>187</v>
      </c>
      <c r="I172" s="39">
        <v>192.38370370370367</v>
      </c>
      <c r="J172" s="40">
        <v>4</v>
      </c>
      <c r="K172" s="39">
        <f t="shared" si="10"/>
        <v>769.53481481481469</v>
      </c>
      <c r="L172" s="40">
        <v>24</v>
      </c>
      <c r="M172" s="39">
        <f t="shared" si="11"/>
        <v>4617.2088888888884</v>
      </c>
      <c r="N172" s="40">
        <v>1</v>
      </c>
      <c r="O172" s="39">
        <f t="shared" si="12"/>
        <v>192.38370370370367</v>
      </c>
      <c r="P172" s="12"/>
      <c r="Q172" s="12"/>
      <c r="R172" s="40">
        <f t="shared" si="13"/>
        <v>27</v>
      </c>
      <c r="S172" s="39">
        <f t="shared" si="14"/>
        <v>5194.3599999999988</v>
      </c>
    </row>
    <row r="173" spans="1:19" s="37" customFormat="1" ht="31.5" x14ac:dyDescent="0.25">
      <c r="A173" s="38">
        <v>169</v>
      </c>
      <c r="B173" s="38">
        <v>0</v>
      </c>
      <c r="C173" s="38" t="s">
        <v>199</v>
      </c>
      <c r="D173" s="38" t="s">
        <v>15</v>
      </c>
      <c r="E173" s="38" t="s">
        <v>185</v>
      </c>
      <c r="F173" s="38" t="s">
        <v>1874</v>
      </c>
      <c r="G173" s="38" t="s">
        <v>202</v>
      </c>
      <c r="H173" s="38" t="s">
        <v>12</v>
      </c>
      <c r="I173" s="39">
        <v>253.152185</v>
      </c>
      <c r="J173" s="40">
        <v>10</v>
      </c>
      <c r="K173" s="39">
        <f t="shared" si="10"/>
        <v>2531.5218500000001</v>
      </c>
      <c r="L173" s="40">
        <v>36</v>
      </c>
      <c r="M173" s="39">
        <f t="shared" si="11"/>
        <v>9113.4786600000007</v>
      </c>
      <c r="N173" s="40">
        <v>1</v>
      </c>
      <c r="O173" s="39">
        <f t="shared" si="12"/>
        <v>253.152185</v>
      </c>
      <c r="P173" s="12"/>
      <c r="Q173" s="12"/>
      <c r="R173" s="40">
        <f t="shared" si="13"/>
        <v>45</v>
      </c>
      <c r="S173" s="39">
        <f t="shared" si="14"/>
        <v>11391.848325000001</v>
      </c>
    </row>
    <row r="174" spans="1:19" s="37" customFormat="1" ht="15.75" x14ac:dyDescent="0.25">
      <c r="A174" s="38">
        <v>170</v>
      </c>
      <c r="B174" s="38">
        <v>0</v>
      </c>
      <c r="C174" s="38" t="s">
        <v>199</v>
      </c>
      <c r="D174" s="38" t="s">
        <v>15</v>
      </c>
      <c r="E174" s="38" t="s">
        <v>185</v>
      </c>
      <c r="F174" s="38" t="s">
        <v>1875</v>
      </c>
      <c r="G174" s="38" t="s">
        <v>203</v>
      </c>
      <c r="H174" s="38" t="s">
        <v>12</v>
      </c>
      <c r="I174" s="39">
        <v>442.94278095238099</v>
      </c>
      <c r="J174" s="40">
        <v>48</v>
      </c>
      <c r="K174" s="39">
        <f t="shared" si="10"/>
        <v>21261.253485714289</v>
      </c>
      <c r="L174" s="40">
        <v>0</v>
      </c>
      <c r="M174" s="39">
        <f t="shared" si="11"/>
        <v>0</v>
      </c>
      <c r="N174" s="40">
        <v>0</v>
      </c>
      <c r="O174" s="39">
        <f t="shared" si="12"/>
        <v>0</v>
      </c>
      <c r="P174" s="12"/>
      <c r="Q174" s="12"/>
      <c r="R174" s="40">
        <f t="shared" si="13"/>
        <v>48</v>
      </c>
      <c r="S174" s="39">
        <f t="shared" si="14"/>
        <v>21261.253485714289</v>
      </c>
    </row>
    <row r="175" spans="1:19" s="37" customFormat="1" ht="31.5" x14ac:dyDescent="0.25">
      <c r="A175" s="38">
        <v>171</v>
      </c>
      <c r="B175" s="38">
        <v>0</v>
      </c>
      <c r="C175" s="38" t="s">
        <v>199</v>
      </c>
      <c r="D175" s="38" t="s">
        <v>15</v>
      </c>
      <c r="E175" s="38" t="s">
        <v>185</v>
      </c>
      <c r="F175" s="38" t="s">
        <v>1876</v>
      </c>
      <c r="G175" s="38" t="s">
        <v>204</v>
      </c>
      <c r="H175" s="38" t="s">
        <v>205</v>
      </c>
      <c r="I175" s="39">
        <v>42.753004194262779</v>
      </c>
      <c r="J175" s="40">
        <v>66</v>
      </c>
      <c r="K175" s="39">
        <f t="shared" si="10"/>
        <v>2821.6982768213434</v>
      </c>
      <c r="L175" s="40">
        <v>0</v>
      </c>
      <c r="M175" s="39">
        <f t="shared" si="11"/>
        <v>0</v>
      </c>
      <c r="N175" s="40">
        <v>55</v>
      </c>
      <c r="O175" s="39">
        <f t="shared" si="12"/>
        <v>2351.415230684453</v>
      </c>
      <c r="P175" s="12"/>
      <c r="Q175" s="12"/>
      <c r="R175" s="40">
        <f t="shared" si="13"/>
        <v>11</v>
      </c>
      <c r="S175" s="39">
        <f t="shared" si="14"/>
        <v>470.28304613689056</v>
      </c>
    </row>
    <row r="176" spans="1:19" s="37" customFormat="1" ht="15.75" x14ac:dyDescent="0.25">
      <c r="A176" s="38">
        <v>172</v>
      </c>
      <c r="B176" s="38">
        <v>0</v>
      </c>
      <c r="C176" s="38" t="s">
        <v>199</v>
      </c>
      <c r="D176" s="38" t="s">
        <v>15</v>
      </c>
      <c r="E176" s="38" t="s">
        <v>185</v>
      </c>
      <c r="F176" s="38" t="s">
        <v>1877</v>
      </c>
      <c r="G176" s="38" t="s">
        <v>206</v>
      </c>
      <c r="H176" s="38" t="s">
        <v>187</v>
      </c>
      <c r="I176" s="39">
        <v>139.91786027795561</v>
      </c>
      <c r="J176" s="40">
        <v>48</v>
      </c>
      <c r="K176" s="39">
        <f t="shared" si="10"/>
        <v>6716.0572933418698</v>
      </c>
      <c r="L176" s="40">
        <v>222</v>
      </c>
      <c r="M176" s="39">
        <f t="shared" si="11"/>
        <v>31061.764981706147</v>
      </c>
      <c r="N176" s="40">
        <v>78</v>
      </c>
      <c r="O176" s="39">
        <f t="shared" si="12"/>
        <v>10913.593101680537</v>
      </c>
      <c r="P176" s="12"/>
      <c r="Q176" s="12"/>
      <c r="R176" s="40">
        <f t="shared" si="13"/>
        <v>192</v>
      </c>
      <c r="S176" s="39">
        <f t="shared" si="14"/>
        <v>26864.229173367479</v>
      </c>
    </row>
    <row r="177" spans="1:19" s="37" customFormat="1" ht="15.75" x14ac:dyDescent="0.25">
      <c r="A177" s="38">
        <v>173</v>
      </c>
      <c r="B177" s="38">
        <v>0</v>
      </c>
      <c r="C177" s="38" t="s">
        <v>199</v>
      </c>
      <c r="D177" s="38" t="s">
        <v>15</v>
      </c>
      <c r="E177" s="38" t="s">
        <v>185</v>
      </c>
      <c r="F177" s="38" t="s">
        <v>1878</v>
      </c>
      <c r="G177" s="38" t="s">
        <v>207</v>
      </c>
      <c r="H177" s="38" t="s">
        <v>208</v>
      </c>
      <c r="I177" s="39">
        <v>94.299980952380949</v>
      </c>
      <c r="J177" s="40">
        <v>112</v>
      </c>
      <c r="K177" s="39">
        <f t="shared" si="10"/>
        <v>10561.597866666667</v>
      </c>
      <c r="L177" s="40">
        <v>50</v>
      </c>
      <c r="M177" s="39">
        <f t="shared" si="11"/>
        <v>4714.9990476190478</v>
      </c>
      <c r="N177" s="40">
        <v>17</v>
      </c>
      <c r="O177" s="39">
        <f t="shared" si="12"/>
        <v>1603.0996761904762</v>
      </c>
      <c r="P177" s="12"/>
      <c r="Q177" s="12"/>
      <c r="R177" s="40">
        <f t="shared" si="13"/>
        <v>145</v>
      </c>
      <c r="S177" s="39">
        <f t="shared" si="14"/>
        <v>13673.497238095237</v>
      </c>
    </row>
    <row r="178" spans="1:19" s="37" customFormat="1" ht="47.25" x14ac:dyDescent="0.25">
      <c r="A178" s="38">
        <v>174</v>
      </c>
      <c r="B178" s="38">
        <v>0</v>
      </c>
      <c r="C178" s="38" t="s">
        <v>199</v>
      </c>
      <c r="D178" s="38" t="s">
        <v>15</v>
      </c>
      <c r="E178" s="38" t="s">
        <v>185</v>
      </c>
      <c r="F178" s="38" t="s">
        <v>1879</v>
      </c>
      <c r="G178" s="38" t="s">
        <v>209</v>
      </c>
      <c r="H178" s="38" t="s">
        <v>187</v>
      </c>
      <c r="I178" s="39">
        <v>173.16836626633417</v>
      </c>
      <c r="J178" s="40">
        <v>269</v>
      </c>
      <c r="K178" s="39">
        <f t="shared" si="10"/>
        <v>46582.29052564389</v>
      </c>
      <c r="L178" s="40">
        <v>0</v>
      </c>
      <c r="M178" s="39">
        <f t="shared" si="11"/>
        <v>0</v>
      </c>
      <c r="N178" s="40">
        <v>48</v>
      </c>
      <c r="O178" s="39">
        <f t="shared" si="12"/>
        <v>8312.0815807840409</v>
      </c>
      <c r="P178" s="12"/>
      <c r="Q178" s="12"/>
      <c r="R178" s="40">
        <f t="shared" si="13"/>
        <v>221</v>
      </c>
      <c r="S178" s="39">
        <f t="shared" si="14"/>
        <v>38270.208944859856</v>
      </c>
    </row>
    <row r="179" spans="1:19" s="37" customFormat="1" ht="15.75" hidden="1" x14ac:dyDescent="0.25">
      <c r="A179" s="38">
        <v>175</v>
      </c>
      <c r="B179" s="38">
        <v>0</v>
      </c>
      <c r="C179" s="38" t="s">
        <v>199</v>
      </c>
      <c r="D179" s="38" t="s">
        <v>15</v>
      </c>
      <c r="E179" s="38" t="s">
        <v>185</v>
      </c>
      <c r="F179" s="38" t="s">
        <v>1880</v>
      </c>
      <c r="G179" s="38" t="s">
        <v>210</v>
      </c>
      <c r="H179" s="38" t="s">
        <v>187</v>
      </c>
      <c r="I179" s="39">
        <v>672.03949999999998</v>
      </c>
      <c r="J179" s="40">
        <v>1</v>
      </c>
      <c r="K179" s="39">
        <f t="shared" si="10"/>
        <v>672.03949999999998</v>
      </c>
      <c r="L179" s="40">
        <v>0</v>
      </c>
      <c r="M179" s="39">
        <f t="shared" si="11"/>
        <v>0</v>
      </c>
      <c r="N179" s="40">
        <v>1</v>
      </c>
      <c r="O179" s="39">
        <f t="shared" si="12"/>
        <v>672.03949999999998</v>
      </c>
      <c r="P179" s="12"/>
      <c r="Q179" s="12"/>
      <c r="R179" s="40">
        <f t="shared" si="13"/>
        <v>0</v>
      </c>
      <c r="S179" s="39">
        <f t="shared" si="14"/>
        <v>0</v>
      </c>
    </row>
    <row r="180" spans="1:19" s="37" customFormat="1" ht="31.5" x14ac:dyDescent="0.25">
      <c r="A180" s="38">
        <v>176</v>
      </c>
      <c r="B180" s="38">
        <v>0</v>
      </c>
      <c r="C180" s="38" t="s">
        <v>199</v>
      </c>
      <c r="D180" s="38" t="s">
        <v>15</v>
      </c>
      <c r="E180" s="38" t="s">
        <v>185</v>
      </c>
      <c r="F180" s="38" t="s">
        <v>1881</v>
      </c>
      <c r="G180" s="38" t="s">
        <v>211</v>
      </c>
      <c r="H180" s="38" t="s">
        <v>187</v>
      </c>
      <c r="I180" s="39">
        <v>159.76924862396615</v>
      </c>
      <c r="J180" s="40">
        <v>116</v>
      </c>
      <c r="K180" s="39">
        <f t="shared" si="10"/>
        <v>18533.232840380075</v>
      </c>
      <c r="L180" s="40">
        <v>313</v>
      </c>
      <c r="M180" s="39">
        <f t="shared" si="11"/>
        <v>50007.774819301405</v>
      </c>
      <c r="N180" s="40">
        <v>39</v>
      </c>
      <c r="O180" s="39">
        <f t="shared" si="12"/>
        <v>6231.0006963346796</v>
      </c>
      <c r="P180" s="12"/>
      <c r="Q180" s="12"/>
      <c r="R180" s="40">
        <f t="shared" si="13"/>
        <v>390</v>
      </c>
      <c r="S180" s="39">
        <f t="shared" si="14"/>
        <v>62310.006963346801</v>
      </c>
    </row>
    <row r="181" spans="1:19" s="37" customFormat="1" ht="31.5" x14ac:dyDescent="0.25">
      <c r="A181" s="38">
        <v>177</v>
      </c>
      <c r="B181" s="38">
        <v>0</v>
      </c>
      <c r="C181" s="38" t="s">
        <v>199</v>
      </c>
      <c r="D181" s="38" t="s">
        <v>15</v>
      </c>
      <c r="E181" s="38" t="s">
        <v>185</v>
      </c>
      <c r="F181" s="38" t="s">
        <v>1882</v>
      </c>
      <c r="G181" s="38" t="s">
        <v>212</v>
      </c>
      <c r="H181" s="38" t="s">
        <v>187</v>
      </c>
      <c r="I181" s="39">
        <v>701.65106666666668</v>
      </c>
      <c r="J181" s="40">
        <v>23</v>
      </c>
      <c r="K181" s="39">
        <f t="shared" si="10"/>
        <v>16137.974533333334</v>
      </c>
      <c r="L181" s="40">
        <v>18</v>
      </c>
      <c r="M181" s="39">
        <f t="shared" si="11"/>
        <v>12629.7192</v>
      </c>
      <c r="N181" s="40">
        <v>4</v>
      </c>
      <c r="O181" s="39">
        <f t="shared" si="12"/>
        <v>2806.6042666666667</v>
      </c>
      <c r="P181" s="12"/>
      <c r="Q181" s="12"/>
      <c r="R181" s="40">
        <f t="shared" si="13"/>
        <v>37</v>
      </c>
      <c r="S181" s="39">
        <f t="shared" si="14"/>
        <v>25961.089466666668</v>
      </c>
    </row>
    <row r="182" spans="1:19" s="37" customFormat="1" ht="31.5" x14ac:dyDescent="0.25">
      <c r="A182" s="38">
        <v>178</v>
      </c>
      <c r="B182" s="38">
        <v>0</v>
      </c>
      <c r="C182" s="38" t="s">
        <v>199</v>
      </c>
      <c r="D182" s="38" t="s">
        <v>15</v>
      </c>
      <c r="E182" s="38" t="s">
        <v>185</v>
      </c>
      <c r="F182" s="38" t="s">
        <v>1883</v>
      </c>
      <c r="G182" s="38" t="s">
        <v>213</v>
      </c>
      <c r="H182" s="38" t="s">
        <v>12</v>
      </c>
      <c r="I182" s="39">
        <v>115.02759873015873</v>
      </c>
      <c r="J182" s="40">
        <v>150</v>
      </c>
      <c r="K182" s="39">
        <f t="shared" si="10"/>
        <v>17254.139809523811</v>
      </c>
      <c r="L182" s="40">
        <v>0</v>
      </c>
      <c r="M182" s="39">
        <f t="shared" si="11"/>
        <v>0</v>
      </c>
      <c r="N182" s="40">
        <v>17</v>
      </c>
      <c r="O182" s="39">
        <f t="shared" si="12"/>
        <v>1955.4691784126985</v>
      </c>
      <c r="P182" s="12"/>
      <c r="Q182" s="12"/>
      <c r="R182" s="40">
        <f t="shared" si="13"/>
        <v>133</v>
      </c>
      <c r="S182" s="39">
        <f t="shared" si="14"/>
        <v>15298.67063111111</v>
      </c>
    </row>
    <row r="183" spans="1:19" s="37" customFormat="1" ht="15.75" x14ac:dyDescent="0.25">
      <c r="A183" s="38">
        <v>179</v>
      </c>
      <c r="B183" s="38">
        <v>0</v>
      </c>
      <c r="C183" s="38" t="s">
        <v>199</v>
      </c>
      <c r="D183" s="38" t="s">
        <v>15</v>
      </c>
      <c r="E183" s="38" t="s">
        <v>185</v>
      </c>
      <c r="F183" s="38" t="s">
        <v>1884</v>
      </c>
      <c r="G183" s="38" t="s">
        <v>214</v>
      </c>
      <c r="H183" s="38" t="s">
        <v>187</v>
      </c>
      <c r="I183" s="39">
        <v>216.8801596877247</v>
      </c>
      <c r="J183" s="40">
        <v>29</v>
      </c>
      <c r="K183" s="39">
        <f t="shared" si="10"/>
        <v>6289.5246309440163</v>
      </c>
      <c r="L183" s="40">
        <v>36</v>
      </c>
      <c r="M183" s="39">
        <f t="shared" si="11"/>
        <v>7807.6857487580892</v>
      </c>
      <c r="N183" s="40">
        <v>5</v>
      </c>
      <c r="O183" s="39">
        <f t="shared" si="12"/>
        <v>1084.4007984386235</v>
      </c>
      <c r="P183" s="12"/>
      <c r="Q183" s="12"/>
      <c r="R183" s="40">
        <f t="shared" si="13"/>
        <v>60</v>
      </c>
      <c r="S183" s="39">
        <f t="shared" si="14"/>
        <v>13012.809581263482</v>
      </c>
    </row>
    <row r="184" spans="1:19" s="37" customFormat="1" ht="15.75" x14ac:dyDescent="0.25">
      <c r="A184" s="38">
        <v>180</v>
      </c>
      <c r="B184" s="38">
        <v>0</v>
      </c>
      <c r="C184" s="38" t="s">
        <v>199</v>
      </c>
      <c r="D184" s="38" t="s">
        <v>15</v>
      </c>
      <c r="E184" s="38" t="s">
        <v>185</v>
      </c>
      <c r="F184" s="38" t="s">
        <v>1885</v>
      </c>
      <c r="G184" s="38" t="s">
        <v>215</v>
      </c>
      <c r="H184" s="38" t="s">
        <v>187</v>
      </c>
      <c r="I184" s="39">
        <v>86.341594427579935</v>
      </c>
      <c r="J184" s="40">
        <v>630</v>
      </c>
      <c r="K184" s="39">
        <f t="shared" si="10"/>
        <v>54395.204489375355</v>
      </c>
      <c r="L184" s="40">
        <v>1</v>
      </c>
      <c r="M184" s="39">
        <f t="shared" si="11"/>
        <v>86.341594427579935</v>
      </c>
      <c r="N184" s="40">
        <v>66</v>
      </c>
      <c r="O184" s="39">
        <f t="shared" si="12"/>
        <v>5698.5452322202755</v>
      </c>
      <c r="P184" s="12"/>
      <c r="Q184" s="12"/>
      <c r="R184" s="40">
        <f t="shared" si="13"/>
        <v>565</v>
      </c>
      <c r="S184" s="39">
        <f t="shared" si="14"/>
        <v>48783.000851582663</v>
      </c>
    </row>
    <row r="185" spans="1:19" s="37" customFormat="1" ht="31.5" x14ac:dyDescent="0.25">
      <c r="A185" s="38">
        <v>181</v>
      </c>
      <c r="B185" s="38">
        <v>0</v>
      </c>
      <c r="C185" s="38" t="s">
        <v>199</v>
      </c>
      <c r="D185" s="38" t="s">
        <v>15</v>
      </c>
      <c r="E185" s="38" t="s">
        <v>185</v>
      </c>
      <c r="F185" s="38" t="s">
        <v>1886</v>
      </c>
      <c r="G185" s="38" t="s">
        <v>216</v>
      </c>
      <c r="H185" s="38" t="s">
        <v>12</v>
      </c>
      <c r="I185" s="39">
        <v>55.306600000000003</v>
      </c>
      <c r="J185" s="40">
        <v>111</v>
      </c>
      <c r="K185" s="39">
        <f t="shared" si="10"/>
        <v>6139.0326000000005</v>
      </c>
      <c r="L185" s="40">
        <v>0</v>
      </c>
      <c r="M185" s="39">
        <f t="shared" si="11"/>
        <v>0</v>
      </c>
      <c r="N185" s="40">
        <v>0</v>
      </c>
      <c r="O185" s="39">
        <f t="shared" si="12"/>
        <v>0</v>
      </c>
      <c r="P185" s="12"/>
      <c r="Q185" s="12"/>
      <c r="R185" s="40">
        <f t="shared" si="13"/>
        <v>111</v>
      </c>
      <c r="S185" s="39">
        <f t="shared" si="14"/>
        <v>6139.0326000000005</v>
      </c>
    </row>
    <row r="186" spans="1:19" s="37" customFormat="1" ht="31.5" x14ac:dyDescent="0.25">
      <c r="A186" s="38">
        <v>182</v>
      </c>
      <c r="B186" s="38">
        <v>0</v>
      </c>
      <c r="C186" s="38" t="s">
        <v>199</v>
      </c>
      <c r="D186" s="38" t="s">
        <v>15</v>
      </c>
      <c r="E186" s="38" t="s">
        <v>185</v>
      </c>
      <c r="F186" s="38" t="s">
        <v>1887</v>
      </c>
      <c r="G186" s="38" t="s">
        <v>217</v>
      </c>
      <c r="H186" s="38" t="s">
        <v>12</v>
      </c>
      <c r="I186" s="39">
        <v>53.9968</v>
      </c>
      <c r="J186" s="40">
        <v>0</v>
      </c>
      <c r="K186" s="39">
        <f t="shared" si="10"/>
        <v>0</v>
      </c>
      <c r="L186" s="40">
        <v>280</v>
      </c>
      <c r="M186" s="39">
        <f t="shared" si="11"/>
        <v>15119.103999999999</v>
      </c>
      <c r="N186" s="40">
        <v>23</v>
      </c>
      <c r="O186" s="39">
        <f t="shared" si="12"/>
        <v>1241.9264000000001</v>
      </c>
      <c r="P186" s="12"/>
      <c r="Q186" s="12"/>
      <c r="R186" s="40">
        <f t="shared" si="13"/>
        <v>257</v>
      </c>
      <c r="S186" s="39">
        <f t="shared" si="14"/>
        <v>13877.177600000001</v>
      </c>
    </row>
    <row r="187" spans="1:19" s="37" customFormat="1" ht="47.25" x14ac:dyDescent="0.25">
      <c r="A187" s="38">
        <v>183</v>
      </c>
      <c r="B187" s="38">
        <v>0</v>
      </c>
      <c r="C187" s="38" t="s">
        <v>218</v>
      </c>
      <c r="D187" s="38" t="s">
        <v>15</v>
      </c>
      <c r="E187" s="38" t="s">
        <v>219</v>
      </c>
      <c r="F187" s="38" t="s">
        <v>1888</v>
      </c>
      <c r="G187" s="38" t="s">
        <v>220</v>
      </c>
      <c r="H187" s="38" t="s">
        <v>64</v>
      </c>
      <c r="I187" s="39">
        <v>128.43906666666666</v>
      </c>
      <c r="J187" s="40">
        <v>47</v>
      </c>
      <c r="K187" s="39">
        <f t="shared" si="10"/>
        <v>6036.6361333333334</v>
      </c>
      <c r="L187" s="40">
        <v>300</v>
      </c>
      <c r="M187" s="39">
        <f t="shared" si="11"/>
        <v>38531.72</v>
      </c>
      <c r="N187" s="40">
        <v>1</v>
      </c>
      <c r="O187" s="39">
        <f t="shared" si="12"/>
        <v>128.43906666666666</v>
      </c>
      <c r="P187" s="12"/>
      <c r="Q187" s="12"/>
      <c r="R187" s="40">
        <f t="shared" si="13"/>
        <v>346</v>
      </c>
      <c r="S187" s="39">
        <f t="shared" si="14"/>
        <v>44439.917066666661</v>
      </c>
    </row>
    <row r="188" spans="1:19" s="37" customFormat="1" ht="31.5" x14ac:dyDescent="0.25">
      <c r="A188" s="38">
        <v>184</v>
      </c>
      <c r="B188" s="38">
        <v>0</v>
      </c>
      <c r="C188" s="38" t="s">
        <v>199</v>
      </c>
      <c r="D188" s="38" t="s">
        <v>15</v>
      </c>
      <c r="E188" s="38" t="s">
        <v>16</v>
      </c>
      <c r="F188" s="38" t="s">
        <v>1889</v>
      </c>
      <c r="G188" s="38" t="s">
        <v>221</v>
      </c>
      <c r="H188" s="38" t="s">
        <v>12</v>
      </c>
      <c r="I188" s="39">
        <v>312.74416571428571</v>
      </c>
      <c r="J188" s="40">
        <v>74</v>
      </c>
      <c r="K188" s="39">
        <f t="shared" si="10"/>
        <v>23143.068262857141</v>
      </c>
      <c r="L188" s="40">
        <v>1</v>
      </c>
      <c r="M188" s="39">
        <f t="shared" si="11"/>
        <v>312.74416571428571</v>
      </c>
      <c r="N188" s="40">
        <v>5</v>
      </c>
      <c r="O188" s="39">
        <f t="shared" si="12"/>
        <v>1563.7208285714287</v>
      </c>
      <c r="P188" s="12"/>
      <c r="Q188" s="12"/>
      <c r="R188" s="40">
        <f t="shared" si="13"/>
        <v>70</v>
      </c>
      <c r="S188" s="39">
        <f t="shared" si="14"/>
        <v>21892.0916</v>
      </c>
    </row>
    <row r="189" spans="1:19" s="37" customFormat="1" ht="47.25" x14ac:dyDescent="0.25">
      <c r="A189" s="38">
        <v>185</v>
      </c>
      <c r="B189" s="38">
        <v>0</v>
      </c>
      <c r="C189" s="38" t="s">
        <v>199</v>
      </c>
      <c r="D189" s="38" t="s">
        <v>15</v>
      </c>
      <c r="E189" s="38" t="s">
        <v>16</v>
      </c>
      <c r="F189" s="38" t="s">
        <v>1890</v>
      </c>
      <c r="G189" s="38" t="s">
        <v>222</v>
      </c>
      <c r="H189" s="38" t="s">
        <v>12</v>
      </c>
      <c r="I189" s="39">
        <v>386.83350000000007</v>
      </c>
      <c r="J189" s="40">
        <v>20</v>
      </c>
      <c r="K189" s="39">
        <f t="shared" si="10"/>
        <v>7736.6700000000019</v>
      </c>
      <c r="L189" s="40">
        <v>0</v>
      </c>
      <c r="M189" s="39">
        <f t="shared" si="11"/>
        <v>0</v>
      </c>
      <c r="N189" s="40">
        <v>0</v>
      </c>
      <c r="O189" s="39">
        <f t="shared" si="12"/>
        <v>0</v>
      </c>
      <c r="P189" s="12"/>
      <c r="Q189" s="12"/>
      <c r="R189" s="40">
        <f t="shared" si="13"/>
        <v>20</v>
      </c>
      <c r="S189" s="39">
        <f t="shared" si="14"/>
        <v>7736.6700000000019</v>
      </c>
    </row>
    <row r="190" spans="1:19" s="37" customFormat="1" ht="31.5" x14ac:dyDescent="0.25">
      <c r="A190" s="38">
        <v>186</v>
      </c>
      <c r="B190" s="38">
        <v>0</v>
      </c>
      <c r="C190" s="38" t="s">
        <v>199</v>
      </c>
      <c r="D190" s="38" t="s">
        <v>15</v>
      </c>
      <c r="E190" s="38" t="s">
        <v>185</v>
      </c>
      <c r="F190" s="38" t="s">
        <v>1891</v>
      </c>
      <c r="G190" s="38" t="s">
        <v>223</v>
      </c>
      <c r="H190" s="38" t="s">
        <v>224</v>
      </c>
      <c r="I190" s="39">
        <v>286.84777354367208</v>
      </c>
      <c r="J190" s="40">
        <v>863</v>
      </c>
      <c r="K190" s="39">
        <f t="shared" si="10"/>
        <v>247549.62856818901</v>
      </c>
      <c r="L190" s="40">
        <v>53</v>
      </c>
      <c r="M190" s="39">
        <f t="shared" si="11"/>
        <v>15202.93199781462</v>
      </c>
      <c r="N190" s="40">
        <v>97</v>
      </c>
      <c r="O190" s="39">
        <f t="shared" si="12"/>
        <v>27824.234033736193</v>
      </c>
      <c r="P190" s="12"/>
      <c r="Q190" s="12"/>
      <c r="R190" s="40">
        <f t="shared" si="13"/>
        <v>819</v>
      </c>
      <c r="S190" s="39">
        <f t="shared" si="14"/>
        <v>234928.32653226744</v>
      </c>
    </row>
    <row r="191" spans="1:19" s="37" customFormat="1" ht="31.5" x14ac:dyDescent="0.25">
      <c r="A191" s="38">
        <v>187</v>
      </c>
      <c r="B191" s="38">
        <v>0</v>
      </c>
      <c r="C191" s="38" t="s">
        <v>199</v>
      </c>
      <c r="D191" s="38" t="s">
        <v>15</v>
      </c>
      <c r="E191" s="38" t="s">
        <v>185</v>
      </c>
      <c r="F191" s="38" t="s">
        <v>1892</v>
      </c>
      <c r="G191" s="38" t="s">
        <v>225</v>
      </c>
      <c r="H191" s="38" t="s">
        <v>224</v>
      </c>
      <c r="I191" s="39">
        <v>443.73900000000003</v>
      </c>
      <c r="J191" s="40">
        <v>59</v>
      </c>
      <c r="K191" s="39">
        <f t="shared" si="10"/>
        <v>26180.601000000002</v>
      </c>
      <c r="L191" s="40">
        <v>0</v>
      </c>
      <c r="M191" s="39">
        <f t="shared" si="11"/>
        <v>0</v>
      </c>
      <c r="N191" s="40">
        <v>0</v>
      </c>
      <c r="O191" s="39">
        <f t="shared" si="12"/>
        <v>0</v>
      </c>
      <c r="P191" s="12"/>
      <c r="Q191" s="12"/>
      <c r="R191" s="40">
        <f t="shared" si="13"/>
        <v>59</v>
      </c>
      <c r="S191" s="39">
        <f t="shared" si="14"/>
        <v>26180.601000000002</v>
      </c>
    </row>
    <row r="192" spans="1:19" s="37" customFormat="1" ht="31.5" x14ac:dyDescent="0.25">
      <c r="A192" s="38">
        <v>188</v>
      </c>
      <c r="B192" s="38">
        <v>0</v>
      </c>
      <c r="C192" s="38" t="s">
        <v>199</v>
      </c>
      <c r="D192" s="38" t="s">
        <v>15</v>
      </c>
      <c r="E192" s="38" t="s">
        <v>185</v>
      </c>
      <c r="F192" s="38" t="s">
        <v>1893</v>
      </c>
      <c r="G192" s="38" t="s">
        <v>226</v>
      </c>
      <c r="H192" s="38" t="s">
        <v>224</v>
      </c>
      <c r="I192" s="39">
        <v>1054.1080027383377</v>
      </c>
      <c r="J192" s="40">
        <v>224</v>
      </c>
      <c r="K192" s="39">
        <f t="shared" si="10"/>
        <v>236120.19261338766</v>
      </c>
      <c r="L192" s="40">
        <v>461</v>
      </c>
      <c r="M192" s="39">
        <f t="shared" si="11"/>
        <v>485943.7892623737</v>
      </c>
      <c r="N192" s="40">
        <v>208</v>
      </c>
      <c r="O192" s="39">
        <f t="shared" si="12"/>
        <v>219254.46456957425</v>
      </c>
      <c r="P192" s="12"/>
      <c r="Q192" s="12"/>
      <c r="R192" s="40">
        <f t="shared" si="13"/>
        <v>477</v>
      </c>
      <c r="S192" s="39">
        <f t="shared" si="14"/>
        <v>502809.51730618713</v>
      </c>
    </row>
    <row r="193" spans="1:19" s="37" customFormat="1" ht="31.5" hidden="1" x14ac:dyDescent="0.25">
      <c r="A193" s="38">
        <v>189</v>
      </c>
      <c r="B193" s="38">
        <v>0</v>
      </c>
      <c r="C193" s="38" t="s">
        <v>199</v>
      </c>
      <c r="D193" s="38" t="s">
        <v>15</v>
      </c>
      <c r="E193" s="38" t="s">
        <v>227</v>
      </c>
      <c r="F193" s="38" t="s">
        <v>1894</v>
      </c>
      <c r="G193" s="38" t="s">
        <v>228</v>
      </c>
      <c r="H193" s="38" t="s">
        <v>12</v>
      </c>
      <c r="I193" s="39">
        <v>96.465000000000003</v>
      </c>
      <c r="J193" s="40">
        <v>0</v>
      </c>
      <c r="K193" s="39">
        <f t="shared" si="10"/>
        <v>0</v>
      </c>
      <c r="L193" s="40">
        <v>0</v>
      </c>
      <c r="M193" s="39">
        <f t="shared" si="11"/>
        <v>0</v>
      </c>
      <c r="N193" s="40">
        <v>0</v>
      </c>
      <c r="O193" s="39">
        <f t="shared" si="12"/>
        <v>0</v>
      </c>
      <c r="P193" s="12"/>
      <c r="Q193" s="12"/>
      <c r="R193" s="40">
        <f t="shared" si="13"/>
        <v>0</v>
      </c>
      <c r="S193" s="39">
        <f t="shared" si="14"/>
        <v>0</v>
      </c>
    </row>
    <row r="194" spans="1:19" s="37" customFormat="1" ht="15.75" x14ac:dyDescent="0.25">
      <c r="A194" s="38">
        <v>190</v>
      </c>
      <c r="B194" s="38">
        <v>0</v>
      </c>
      <c r="C194" s="38" t="s">
        <v>199</v>
      </c>
      <c r="D194" s="38" t="s">
        <v>15</v>
      </c>
      <c r="E194" s="38" t="s">
        <v>185</v>
      </c>
      <c r="F194" s="38" t="s">
        <v>1895</v>
      </c>
      <c r="G194" s="38" t="s">
        <v>229</v>
      </c>
      <c r="H194" s="38" t="s">
        <v>12</v>
      </c>
      <c r="I194" s="39">
        <v>251.97270476190479</v>
      </c>
      <c r="J194" s="40">
        <v>37</v>
      </c>
      <c r="K194" s="39">
        <f t="shared" si="10"/>
        <v>9322.9900761904773</v>
      </c>
      <c r="L194" s="40">
        <v>0</v>
      </c>
      <c r="M194" s="39">
        <f t="shared" si="11"/>
        <v>0</v>
      </c>
      <c r="N194" s="40">
        <v>0</v>
      </c>
      <c r="O194" s="39">
        <f t="shared" si="12"/>
        <v>0</v>
      </c>
      <c r="P194" s="12"/>
      <c r="Q194" s="12"/>
      <c r="R194" s="40">
        <f t="shared" si="13"/>
        <v>37</v>
      </c>
      <c r="S194" s="39">
        <f t="shared" si="14"/>
        <v>9322.9900761904773</v>
      </c>
    </row>
    <row r="195" spans="1:19" s="37" customFormat="1" ht="31.5" x14ac:dyDescent="0.25">
      <c r="A195" s="38">
        <v>191</v>
      </c>
      <c r="B195" s="38">
        <v>0</v>
      </c>
      <c r="C195" s="38" t="s">
        <v>199</v>
      </c>
      <c r="D195" s="38" t="s">
        <v>15</v>
      </c>
      <c r="E195" s="38" t="s">
        <v>185</v>
      </c>
      <c r="F195" s="38" t="s">
        <v>1896</v>
      </c>
      <c r="G195" s="38" t="s">
        <v>230</v>
      </c>
      <c r="H195" s="38" t="s">
        <v>12</v>
      </c>
      <c r="I195" s="39">
        <v>105.75028888888887</v>
      </c>
      <c r="J195" s="40">
        <v>4</v>
      </c>
      <c r="K195" s="39">
        <f t="shared" si="10"/>
        <v>423.0011555555555</v>
      </c>
      <c r="L195" s="40">
        <v>70</v>
      </c>
      <c r="M195" s="39">
        <f t="shared" si="11"/>
        <v>7402.5202222222215</v>
      </c>
      <c r="N195" s="40">
        <v>6</v>
      </c>
      <c r="O195" s="39">
        <f t="shared" si="12"/>
        <v>634.50173333333328</v>
      </c>
      <c r="P195" s="12"/>
      <c r="Q195" s="12"/>
      <c r="R195" s="40">
        <f t="shared" si="13"/>
        <v>68</v>
      </c>
      <c r="S195" s="39">
        <f t="shared" si="14"/>
        <v>7191.0196444444437</v>
      </c>
    </row>
    <row r="196" spans="1:19" s="37" customFormat="1" ht="15.75" x14ac:dyDescent="0.25">
      <c r="A196" s="38">
        <v>192</v>
      </c>
      <c r="B196" s="38">
        <v>0</v>
      </c>
      <c r="C196" s="38" t="s">
        <v>199</v>
      </c>
      <c r="D196" s="38" t="s">
        <v>15</v>
      </c>
      <c r="E196" s="38" t="s">
        <v>185</v>
      </c>
      <c r="F196" s="38" t="s">
        <v>1897</v>
      </c>
      <c r="G196" s="38" t="s">
        <v>231</v>
      </c>
      <c r="H196" s="38" t="s">
        <v>187</v>
      </c>
      <c r="I196" s="39">
        <v>160.63274444444443</v>
      </c>
      <c r="J196" s="40">
        <v>32</v>
      </c>
      <c r="K196" s="39">
        <f t="shared" si="10"/>
        <v>5140.2478222222217</v>
      </c>
      <c r="L196" s="40">
        <v>0</v>
      </c>
      <c r="M196" s="39">
        <f t="shared" si="11"/>
        <v>0</v>
      </c>
      <c r="N196" s="40">
        <v>9</v>
      </c>
      <c r="O196" s="39">
        <f t="shared" si="12"/>
        <v>1445.6946999999998</v>
      </c>
      <c r="P196" s="12"/>
      <c r="Q196" s="12"/>
      <c r="R196" s="40">
        <f t="shared" si="13"/>
        <v>23</v>
      </c>
      <c r="S196" s="39">
        <f t="shared" si="14"/>
        <v>3694.5531222222216</v>
      </c>
    </row>
    <row r="197" spans="1:19" s="37" customFormat="1" ht="31.5" x14ac:dyDescent="0.25">
      <c r="A197" s="38">
        <v>193</v>
      </c>
      <c r="B197" s="38">
        <v>0</v>
      </c>
      <c r="C197" s="38" t="s">
        <v>199</v>
      </c>
      <c r="D197" s="38" t="s">
        <v>15</v>
      </c>
      <c r="E197" s="38" t="s">
        <v>232</v>
      </c>
      <c r="F197" s="38" t="s">
        <v>1898</v>
      </c>
      <c r="G197" s="38" t="s">
        <v>233</v>
      </c>
      <c r="H197" s="38" t="s">
        <v>12</v>
      </c>
      <c r="I197" s="39">
        <v>109.63200640000002</v>
      </c>
      <c r="J197" s="40">
        <v>596</v>
      </c>
      <c r="K197" s="39">
        <f t="shared" si="10"/>
        <v>65340.675814400012</v>
      </c>
      <c r="L197" s="40">
        <v>0</v>
      </c>
      <c r="M197" s="39">
        <f t="shared" si="11"/>
        <v>0</v>
      </c>
      <c r="N197" s="40">
        <v>0</v>
      </c>
      <c r="O197" s="39">
        <f t="shared" si="12"/>
        <v>0</v>
      </c>
      <c r="P197" s="12"/>
      <c r="Q197" s="12"/>
      <c r="R197" s="40">
        <f t="shared" si="13"/>
        <v>596</v>
      </c>
      <c r="S197" s="39">
        <f t="shared" si="14"/>
        <v>65340.675814400012</v>
      </c>
    </row>
    <row r="198" spans="1:19" s="37" customFormat="1" ht="15.75" x14ac:dyDescent="0.25">
      <c r="A198" s="38">
        <v>194</v>
      </c>
      <c r="B198" s="38">
        <v>0</v>
      </c>
      <c r="C198" s="38" t="s">
        <v>199</v>
      </c>
      <c r="D198" s="38" t="s">
        <v>15</v>
      </c>
      <c r="E198" s="38" t="s">
        <v>185</v>
      </c>
      <c r="F198" s="38" t="s">
        <v>1899</v>
      </c>
      <c r="G198" s="38" t="s">
        <v>234</v>
      </c>
      <c r="H198" s="38" t="s">
        <v>12</v>
      </c>
      <c r="I198" s="39">
        <v>164.00555102040815</v>
      </c>
      <c r="J198" s="40">
        <v>3</v>
      </c>
      <c r="K198" s="39">
        <f t="shared" ref="K198:K261" si="15">I198*J198</f>
        <v>492.01665306122447</v>
      </c>
      <c r="L198" s="40">
        <v>128</v>
      </c>
      <c r="M198" s="39">
        <f t="shared" ref="M198:M261" si="16">I198*L198</f>
        <v>20992.710530612243</v>
      </c>
      <c r="N198" s="40">
        <v>44</v>
      </c>
      <c r="O198" s="39">
        <f t="shared" ref="O198:O261" si="17">I198*N198</f>
        <v>7216.2442448979582</v>
      </c>
      <c r="P198" s="12"/>
      <c r="Q198" s="12"/>
      <c r="R198" s="40">
        <f t="shared" ref="R198:R261" si="18">J198+L198-N198</f>
        <v>87</v>
      </c>
      <c r="S198" s="39">
        <f t="shared" ref="S198:S261" si="19">I198*R198</f>
        <v>14268.482938775509</v>
      </c>
    </row>
    <row r="199" spans="1:19" s="37" customFormat="1" ht="47.25" x14ac:dyDescent="0.25">
      <c r="A199" s="38">
        <v>195</v>
      </c>
      <c r="B199" s="38">
        <v>0</v>
      </c>
      <c r="C199" s="38" t="s">
        <v>199</v>
      </c>
      <c r="D199" s="38" t="s">
        <v>15</v>
      </c>
      <c r="E199" s="38" t="s">
        <v>185</v>
      </c>
      <c r="F199" s="38" t="s">
        <v>1900</v>
      </c>
      <c r="G199" s="38" t="s">
        <v>235</v>
      </c>
      <c r="H199" s="38" t="s">
        <v>208</v>
      </c>
      <c r="I199" s="39">
        <v>67.982105216939004</v>
      </c>
      <c r="J199" s="40">
        <v>239</v>
      </c>
      <c r="K199" s="39">
        <f t="shared" si="15"/>
        <v>16247.723146848422</v>
      </c>
      <c r="L199" s="40">
        <v>50</v>
      </c>
      <c r="M199" s="39">
        <f t="shared" si="16"/>
        <v>3399.1052608469504</v>
      </c>
      <c r="N199" s="40">
        <v>53</v>
      </c>
      <c r="O199" s="39">
        <f t="shared" si="17"/>
        <v>3603.0515764977672</v>
      </c>
      <c r="P199" s="12"/>
      <c r="Q199" s="12"/>
      <c r="R199" s="40">
        <f t="shared" si="18"/>
        <v>236</v>
      </c>
      <c r="S199" s="39">
        <f t="shared" si="19"/>
        <v>16043.776831197605</v>
      </c>
    </row>
    <row r="200" spans="1:19" s="37" customFormat="1" ht="15.75" x14ac:dyDescent="0.25">
      <c r="A200" s="38">
        <v>196</v>
      </c>
      <c r="B200" s="38">
        <v>0</v>
      </c>
      <c r="C200" s="38" t="s">
        <v>199</v>
      </c>
      <c r="D200" s="38" t="s">
        <v>15</v>
      </c>
      <c r="E200" s="38" t="s">
        <v>185</v>
      </c>
      <c r="F200" s="38" t="s">
        <v>1901</v>
      </c>
      <c r="G200" s="38" t="s">
        <v>236</v>
      </c>
      <c r="H200" s="38" t="s">
        <v>187</v>
      </c>
      <c r="I200" s="39">
        <v>217.61106153846151</v>
      </c>
      <c r="J200" s="40">
        <v>23</v>
      </c>
      <c r="K200" s="39">
        <f t="shared" si="15"/>
        <v>5005.0544153846149</v>
      </c>
      <c r="L200" s="40">
        <v>12</v>
      </c>
      <c r="M200" s="39">
        <f t="shared" si="16"/>
        <v>2611.3327384615382</v>
      </c>
      <c r="N200" s="40">
        <v>4</v>
      </c>
      <c r="O200" s="39">
        <f t="shared" si="17"/>
        <v>870.44424615384605</v>
      </c>
      <c r="P200" s="12"/>
      <c r="Q200" s="12"/>
      <c r="R200" s="40">
        <f t="shared" si="18"/>
        <v>31</v>
      </c>
      <c r="S200" s="39">
        <f t="shared" si="19"/>
        <v>6745.942907692307</v>
      </c>
    </row>
    <row r="201" spans="1:19" s="37" customFormat="1" ht="15.75" x14ac:dyDescent="0.25">
      <c r="A201" s="38">
        <v>197</v>
      </c>
      <c r="B201" s="38">
        <v>0</v>
      </c>
      <c r="C201" s="38" t="s">
        <v>199</v>
      </c>
      <c r="D201" s="38" t="s">
        <v>15</v>
      </c>
      <c r="E201" s="38" t="s">
        <v>185</v>
      </c>
      <c r="F201" s="38" t="s">
        <v>1902</v>
      </c>
      <c r="G201" s="38" t="s">
        <v>237</v>
      </c>
      <c r="H201" s="38" t="s">
        <v>12</v>
      </c>
      <c r="I201" s="39">
        <v>17.898633333333336</v>
      </c>
      <c r="J201" s="40">
        <v>29</v>
      </c>
      <c r="K201" s="39">
        <f t="shared" si="15"/>
        <v>519.06036666666671</v>
      </c>
      <c r="L201" s="40">
        <v>195</v>
      </c>
      <c r="M201" s="39">
        <f t="shared" si="16"/>
        <v>3490.2335000000007</v>
      </c>
      <c r="N201" s="40">
        <v>30</v>
      </c>
      <c r="O201" s="39">
        <f t="shared" si="17"/>
        <v>536.95900000000006</v>
      </c>
      <c r="P201" s="12"/>
      <c r="Q201" s="12"/>
      <c r="R201" s="40">
        <f t="shared" si="18"/>
        <v>194</v>
      </c>
      <c r="S201" s="39">
        <f t="shared" si="19"/>
        <v>3472.334866666667</v>
      </c>
    </row>
    <row r="202" spans="1:19" s="37" customFormat="1" ht="31.5" x14ac:dyDescent="0.25">
      <c r="A202" s="38">
        <v>198</v>
      </c>
      <c r="B202" s="38">
        <v>0</v>
      </c>
      <c r="C202" s="38" t="s">
        <v>199</v>
      </c>
      <c r="D202" s="38" t="s">
        <v>15</v>
      </c>
      <c r="E202" s="38" t="s">
        <v>185</v>
      </c>
      <c r="F202" s="38" t="s">
        <v>1903</v>
      </c>
      <c r="G202" s="38" t="s">
        <v>238</v>
      </c>
      <c r="H202" s="38" t="s">
        <v>12</v>
      </c>
      <c r="I202" s="39">
        <v>560.35839999999996</v>
      </c>
      <c r="J202" s="40">
        <v>27</v>
      </c>
      <c r="K202" s="39">
        <f t="shared" si="15"/>
        <v>15129.676799999999</v>
      </c>
      <c r="L202" s="40">
        <v>0</v>
      </c>
      <c r="M202" s="39">
        <f t="shared" si="16"/>
        <v>0</v>
      </c>
      <c r="N202" s="40">
        <v>0</v>
      </c>
      <c r="O202" s="39">
        <f t="shared" si="17"/>
        <v>0</v>
      </c>
      <c r="P202" s="12"/>
      <c r="Q202" s="12"/>
      <c r="R202" s="40">
        <f t="shared" si="18"/>
        <v>27</v>
      </c>
      <c r="S202" s="39">
        <f t="shared" si="19"/>
        <v>15129.676799999999</v>
      </c>
    </row>
    <row r="203" spans="1:19" s="37" customFormat="1" ht="15.75" x14ac:dyDescent="0.25">
      <c r="A203" s="38">
        <v>199</v>
      </c>
      <c r="B203" s="38">
        <v>0</v>
      </c>
      <c r="C203" s="38" t="s">
        <v>199</v>
      </c>
      <c r="D203" s="38" t="s">
        <v>15</v>
      </c>
      <c r="E203" s="38" t="s">
        <v>239</v>
      </c>
      <c r="F203" s="38" t="s">
        <v>1904</v>
      </c>
      <c r="G203" s="38" t="s">
        <v>240</v>
      </c>
      <c r="H203" s="38" t="s">
        <v>12</v>
      </c>
      <c r="I203" s="39">
        <v>108.04209584126984</v>
      </c>
      <c r="J203" s="40">
        <v>0</v>
      </c>
      <c r="K203" s="39">
        <f t="shared" si="15"/>
        <v>0</v>
      </c>
      <c r="L203" s="40">
        <v>199</v>
      </c>
      <c r="M203" s="39">
        <f t="shared" si="16"/>
        <v>21500.377072412699</v>
      </c>
      <c r="N203" s="40">
        <v>28</v>
      </c>
      <c r="O203" s="39">
        <f t="shared" si="17"/>
        <v>3025.1786835555554</v>
      </c>
      <c r="P203" s="12"/>
      <c r="Q203" s="12"/>
      <c r="R203" s="40">
        <f t="shared" si="18"/>
        <v>171</v>
      </c>
      <c r="S203" s="39">
        <f t="shared" si="19"/>
        <v>18475.198388857141</v>
      </c>
    </row>
    <row r="204" spans="1:19" s="37" customFormat="1" ht="31.5" hidden="1" x14ac:dyDescent="0.25">
      <c r="A204" s="38">
        <v>200</v>
      </c>
      <c r="B204" s="38">
        <v>0</v>
      </c>
      <c r="C204" s="38" t="s">
        <v>199</v>
      </c>
      <c r="D204" s="38" t="s">
        <v>15</v>
      </c>
      <c r="E204" s="38" t="s">
        <v>185</v>
      </c>
      <c r="F204" s="38" t="s">
        <v>1905</v>
      </c>
      <c r="G204" s="38" t="s">
        <v>241</v>
      </c>
      <c r="H204" s="38" t="s">
        <v>187</v>
      </c>
      <c r="I204" s="39">
        <v>1005.73</v>
      </c>
      <c r="J204" s="40">
        <v>0</v>
      </c>
      <c r="K204" s="39">
        <f t="shared" si="15"/>
        <v>0</v>
      </c>
      <c r="L204" s="40">
        <v>0</v>
      </c>
      <c r="M204" s="39">
        <f t="shared" si="16"/>
        <v>0</v>
      </c>
      <c r="N204" s="40">
        <v>0</v>
      </c>
      <c r="O204" s="39">
        <f t="shared" si="17"/>
        <v>0</v>
      </c>
      <c r="P204" s="12"/>
      <c r="Q204" s="12"/>
      <c r="R204" s="40">
        <f t="shared" si="18"/>
        <v>0</v>
      </c>
      <c r="S204" s="39">
        <f t="shared" si="19"/>
        <v>0</v>
      </c>
    </row>
    <row r="205" spans="1:19" s="37" customFormat="1" ht="15.75" x14ac:dyDescent="0.25">
      <c r="A205" s="38">
        <v>201</v>
      </c>
      <c r="B205" s="38">
        <v>0</v>
      </c>
      <c r="C205" s="38" t="s">
        <v>199</v>
      </c>
      <c r="D205" s="38" t="s">
        <v>15</v>
      </c>
      <c r="E205" s="38" t="s">
        <v>242</v>
      </c>
      <c r="F205" s="38" t="s">
        <v>1906</v>
      </c>
      <c r="G205" s="38" t="s">
        <v>243</v>
      </c>
      <c r="H205" s="38" t="s">
        <v>208</v>
      </c>
      <c r="I205" s="39">
        <v>272.23827514666669</v>
      </c>
      <c r="J205" s="40">
        <v>51</v>
      </c>
      <c r="K205" s="39">
        <f t="shared" si="15"/>
        <v>13884.152032480002</v>
      </c>
      <c r="L205" s="40">
        <v>50</v>
      </c>
      <c r="M205" s="39">
        <f t="shared" si="16"/>
        <v>13611.913757333336</v>
      </c>
      <c r="N205" s="40">
        <v>6</v>
      </c>
      <c r="O205" s="39">
        <f t="shared" si="17"/>
        <v>1633.4296508800003</v>
      </c>
      <c r="P205" s="12"/>
      <c r="Q205" s="12"/>
      <c r="R205" s="40">
        <f t="shared" si="18"/>
        <v>95</v>
      </c>
      <c r="S205" s="39">
        <f t="shared" si="19"/>
        <v>25862.636138933336</v>
      </c>
    </row>
    <row r="206" spans="1:19" s="37" customFormat="1" ht="31.5" hidden="1" x14ac:dyDescent="0.25">
      <c r="A206" s="38">
        <v>202</v>
      </c>
      <c r="B206" s="38">
        <v>0</v>
      </c>
      <c r="C206" s="38" t="s">
        <v>199</v>
      </c>
      <c r="D206" s="38" t="s">
        <v>15</v>
      </c>
      <c r="E206" s="38" t="s">
        <v>185</v>
      </c>
      <c r="F206" s="38" t="s">
        <v>1907</v>
      </c>
      <c r="G206" s="38" t="s">
        <v>244</v>
      </c>
      <c r="H206" s="38" t="s">
        <v>12</v>
      </c>
      <c r="I206" s="39">
        <v>4984.7919999999995</v>
      </c>
      <c r="J206" s="40">
        <v>0</v>
      </c>
      <c r="K206" s="39">
        <f t="shared" si="15"/>
        <v>0</v>
      </c>
      <c r="L206" s="40">
        <v>0</v>
      </c>
      <c r="M206" s="39">
        <f t="shared" si="16"/>
        <v>0</v>
      </c>
      <c r="N206" s="40">
        <v>0</v>
      </c>
      <c r="O206" s="39">
        <f t="shared" si="17"/>
        <v>0</v>
      </c>
      <c r="P206" s="12"/>
      <c r="Q206" s="12"/>
      <c r="R206" s="40">
        <f t="shared" si="18"/>
        <v>0</v>
      </c>
      <c r="S206" s="39">
        <f t="shared" si="19"/>
        <v>0</v>
      </c>
    </row>
    <row r="207" spans="1:19" s="37" customFormat="1" ht="31.5" x14ac:dyDescent="0.25">
      <c r="A207" s="38">
        <v>203</v>
      </c>
      <c r="B207" s="38">
        <v>0</v>
      </c>
      <c r="C207" s="38" t="s">
        <v>199</v>
      </c>
      <c r="D207" s="38" t="s">
        <v>15</v>
      </c>
      <c r="E207" s="38" t="s">
        <v>232</v>
      </c>
      <c r="F207" s="38" t="s">
        <v>1908</v>
      </c>
      <c r="G207" s="38" t="s">
        <v>245</v>
      </c>
      <c r="H207" s="38" t="s">
        <v>64</v>
      </c>
      <c r="I207" s="39">
        <v>462.56</v>
      </c>
      <c r="J207" s="40">
        <v>478</v>
      </c>
      <c r="K207" s="39">
        <f t="shared" si="15"/>
        <v>221103.68</v>
      </c>
      <c r="L207" s="40">
        <v>0</v>
      </c>
      <c r="M207" s="39">
        <f t="shared" si="16"/>
        <v>0</v>
      </c>
      <c r="N207" s="40">
        <v>0</v>
      </c>
      <c r="O207" s="39">
        <f t="shared" si="17"/>
        <v>0</v>
      </c>
      <c r="P207" s="12"/>
      <c r="Q207" s="12"/>
      <c r="R207" s="40">
        <f t="shared" si="18"/>
        <v>478</v>
      </c>
      <c r="S207" s="39">
        <f t="shared" si="19"/>
        <v>221103.68</v>
      </c>
    </row>
    <row r="208" spans="1:19" s="37" customFormat="1" ht="15.75" x14ac:dyDescent="0.25">
      <c r="A208" s="38">
        <v>204</v>
      </c>
      <c r="B208" s="38">
        <v>0</v>
      </c>
      <c r="C208" s="38" t="s">
        <v>199</v>
      </c>
      <c r="D208" s="38" t="s">
        <v>15</v>
      </c>
      <c r="E208" s="38" t="s">
        <v>227</v>
      </c>
      <c r="F208" s="38" t="s">
        <v>1909</v>
      </c>
      <c r="G208" s="38" t="s">
        <v>246</v>
      </c>
      <c r="H208" s="38" t="s">
        <v>187</v>
      </c>
      <c r="I208" s="39">
        <v>480.43906031746036</v>
      </c>
      <c r="J208" s="40">
        <v>0</v>
      </c>
      <c r="K208" s="39">
        <f t="shared" si="15"/>
        <v>0</v>
      </c>
      <c r="L208" s="40">
        <v>132</v>
      </c>
      <c r="M208" s="39">
        <f t="shared" si="16"/>
        <v>63417.955961904765</v>
      </c>
      <c r="N208" s="40">
        <v>33</v>
      </c>
      <c r="O208" s="39">
        <f t="shared" si="17"/>
        <v>15854.488990476191</v>
      </c>
      <c r="P208" s="12"/>
      <c r="Q208" s="12"/>
      <c r="R208" s="40">
        <f t="shared" si="18"/>
        <v>99</v>
      </c>
      <c r="S208" s="39">
        <f t="shared" si="19"/>
        <v>47563.466971428577</v>
      </c>
    </row>
    <row r="209" spans="1:19" s="37" customFormat="1" ht="31.5" x14ac:dyDescent="0.25">
      <c r="A209" s="38">
        <v>205</v>
      </c>
      <c r="B209" s="38">
        <v>0</v>
      </c>
      <c r="C209" s="38" t="s">
        <v>199</v>
      </c>
      <c r="D209" s="38" t="s">
        <v>15</v>
      </c>
      <c r="E209" s="38" t="s">
        <v>227</v>
      </c>
      <c r="F209" s="38" t="s">
        <v>1910</v>
      </c>
      <c r="G209" s="38" t="s">
        <v>247</v>
      </c>
      <c r="H209" s="38" t="s">
        <v>187</v>
      </c>
      <c r="I209" s="39">
        <v>464.94222955595512</v>
      </c>
      <c r="J209" s="40">
        <v>149</v>
      </c>
      <c r="K209" s="39">
        <f t="shared" si="15"/>
        <v>69276.392203837313</v>
      </c>
      <c r="L209" s="40">
        <v>0</v>
      </c>
      <c r="M209" s="39">
        <f t="shared" si="16"/>
        <v>0</v>
      </c>
      <c r="N209" s="40">
        <v>14</v>
      </c>
      <c r="O209" s="39">
        <f t="shared" si="17"/>
        <v>6509.1912137833715</v>
      </c>
      <c r="P209" s="12"/>
      <c r="Q209" s="12"/>
      <c r="R209" s="40">
        <f t="shared" si="18"/>
        <v>135</v>
      </c>
      <c r="S209" s="39">
        <f t="shared" si="19"/>
        <v>62767.200990053941</v>
      </c>
    </row>
    <row r="210" spans="1:19" s="37" customFormat="1" ht="31.5" x14ac:dyDescent="0.25">
      <c r="A210" s="38">
        <v>206</v>
      </c>
      <c r="B210" s="38">
        <v>0</v>
      </c>
      <c r="C210" s="38" t="s">
        <v>199</v>
      </c>
      <c r="D210" s="38" t="s">
        <v>15</v>
      </c>
      <c r="E210" s="38" t="s">
        <v>185</v>
      </c>
      <c r="F210" s="38" t="s">
        <v>1911</v>
      </c>
      <c r="G210" s="38" t="s">
        <v>248</v>
      </c>
      <c r="H210" s="38" t="s">
        <v>12</v>
      </c>
      <c r="I210" s="39">
        <v>625.84218680718186</v>
      </c>
      <c r="J210" s="40">
        <v>4</v>
      </c>
      <c r="K210" s="39">
        <f t="shared" si="15"/>
        <v>2503.3687472287274</v>
      </c>
      <c r="L210" s="40">
        <v>168</v>
      </c>
      <c r="M210" s="39">
        <f t="shared" si="16"/>
        <v>105141.48738360655</v>
      </c>
      <c r="N210" s="40">
        <v>13</v>
      </c>
      <c r="O210" s="39">
        <f t="shared" si="17"/>
        <v>8135.9484284933642</v>
      </c>
      <c r="P210" s="12"/>
      <c r="Q210" s="12"/>
      <c r="R210" s="40">
        <f t="shared" si="18"/>
        <v>159</v>
      </c>
      <c r="S210" s="39">
        <f t="shared" si="19"/>
        <v>99508.907702341909</v>
      </c>
    </row>
    <row r="211" spans="1:19" s="37" customFormat="1" ht="15.75" hidden="1" x14ac:dyDescent="0.25">
      <c r="A211" s="38">
        <v>207</v>
      </c>
      <c r="B211" s="38">
        <v>0</v>
      </c>
      <c r="C211" s="38" t="s">
        <v>199</v>
      </c>
      <c r="D211" s="38" t="s">
        <v>15</v>
      </c>
      <c r="E211" s="38" t="s">
        <v>185</v>
      </c>
      <c r="F211" s="38" t="s">
        <v>1912</v>
      </c>
      <c r="G211" s="38" t="s">
        <v>249</v>
      </c>
      <c r="H211" s="38" t="s">
        <v>12</v>
      </c>
      <c r="I211" s="39">
        <v>0</v>
      </c>
      <c r="J211" s="40">
        <v>0</v>
      </c>
      <c r="K211" s="39">
        <f t="shared" si="15"/>
        <v>0</v>
      </c>
      <c r="L211" s="40">
        <v>0</v>
      </c>
      <c r="M211" s="39">
        <f t="shared" si="16"/>
        <v>0</v>
      </c>
      <c r="N211" s="40">
        <v>0</v>
      </c>
      <c r="O211" s="39">
        <f t="shared" si="17"/>
        <v>0</v>
      </c>
      <c r="P211" s="12"/>
      <c r="Q211" s="12"/>
      <c r="R211" s="40">
        <f t="shared" si="18"/>
        <v>0</v>
      </c>
      <c r="S211" s="39">
        <f t="shared" si="19"/>
        <v>0</v>
      </c>
    </row>
    <row r="212" spans="1:19" s="37" customFormat="1" ht="47.25" x14ac:dyDescent="0.25">
      <c r="A212" s="38">
        <v>208</v>
      </c>
      <c r="B212" s="38">
        <v>0</v>
      </c>
      <c r="C212" s="38" t="s">
        <v>199</v>
      </c>
      <c r="D212" s="38" t="s">
        <v>15</v>
      </c>
      <c r="E212" s="38" t="s">
        <v>185</v>
      </c>
      <c r="F212" s="38" t="s">
        <v>1913</v>
      </c>
      <c r="G212" s="38" t="s">
        <v>250</v>
      </c>
      <c r="H212" s="38" t="s">
        <v>12</v>
      </c>
      <c r="I212" s="39">
        <v>109.84451428571428</v>
      </c>
      <c r="J212" s="40">
        <v>32</v>
      </c>
      <c r="K212" s="39">
        <f t="shared" si="15"/>
        <v>3515.024457142857</v>
      </c>
      <c r="L212" s="40">
        <v>30</v>
      </c>
      <c r="M212" s="39">
        <f t="shared" si="16"/>
        <v>3295.3354285714286</v>
      </c>
      <c r="N212" s="40">
        <v>5</v>
      </c>
      <c r="O212" s="39">
        <f t="shared" si="17"/>
        <v>549.22257142857143</v>
      </c>
      <c r="P212" s="12"/>
      <c r="Q212" s="12"/>
      <c r="R212" s="40">
        <f t="shared" si="18"/>
        <v>57</v>
      </c>
      <c r="S212" s="39">
        <f t="shared" si="19"/>
        <v>6261.1373142857137</v>
      </c>
    </row>
    <row r="213" spans="1:19" s="37" customFormat="1" ht="31.5" x14ac:dyDescent="0.25">
      <c r="A213" s="38">
        <v>209</v>
      </c>
      <c r="B213" s="38">
        <v>0</v>
      </c>
      <c r="C213" s="38" t="s">
        <v>199</v>
      </c>
      <c r="D213" s="38" t="s">
        <v>15</v>
      </c>
      <c r="E213" s="38" t="s">
        <v>185</v>
      </c>
      <c r="F213" s="38" t="s">
        <v>1914</v>
      </c>
      <c r="G213" s="38" t="s">
        <v>3413</v>
      </c>
      <c r="H213" s="38" t="s">
        <v>224</v>
      </c>
      <c r="I213" s="39">
        <v>339.49874567375883</v>
      </c>
      <c r="J213" s="40">
        <v>120</v>
      </c>
      <c r="K213" s="39">
        <f t="shared" si="15"/>
        <v>40739.849480851059</v>
      </c>
      <c r="L213" s="40">
        <v>0</v>
      </c>
      <c r="M213" s="39">
        <f t="shared" si="16"/>
        <v>0</v>
      </c>
      <c r="N213" s="40">
        <v>14</v>
      </c>
      <c r="O213" s="39">
        <f t="shared" si="17"/>
        <v>4752.9824394326233</v>
      </c>
      <c r="P213" s="12"/>
      <c r="Q213" s="12"/>
      <c r="R213" s="40">
        <f t="shared" si="18"/>
        <v>106</v>
      </c>
      <c r="S213" s="39">
        <f t="shared" si="19"/>
        <v>35986.867041418438</v>
      </c>
    </row>
    <row r="214" spans="1:19" s="37" customFormat="1" ht="31.5" x14ac:dyDescent="0.25">
      <c r="A214" s="38">
        <v>210</v>
      </c>
      <c r="B214" s="38">
        <v>0</v>
      </c>
      <c r="C214" s="38" t="s">
        <v>199</v>
      </c>
      <c r="D214" s="38" t="s">
        <v>15</v>
      </c>
      <c r="E214" s="38" t="s">
        <v>232</v>
      </c>
      <c r="F214" s="38" t="s">
        <v>1915</v>
      </c>
      <c r="G214" s="38" t="s">
        <v>251</v>
      </c>
      <c r="H214" s="38" t="s">
        <v>52</v>
      </c>
      <c r="I214" s="39">
        <v>159.42586666666668</v>
      </c>
      <c r="J214" s="40">
        <v>25</v>
      </c>
      <c r="K214" s="39">
        <f t="shared" si="15"/>
        <v>3985.646666666667</v>
      </c>
      <c r="L214" s="40">
        <v>45</v>
      </c>
      <c r="M214" s="39">
        <f t="shared" si="16"/>
        <v>7174.1640000000007</v>
      </c>
      <c r="N214" s="40">
        <v>11</v>
      </c>
      <c r="O214" s="39">
        <f t="shared" si="17"/>
        <v>1753.6845333333335</v>
      </c>
      <c r="P214" s="12"/>
      <c r="Q214" s="12"/>
      <c r="R214" s="40">
        <f t="shared" si="18"/>
        <v>59</v>
      </c>
      <c r="S214" s="39">
        <f t="shared" si="19"/>
        <v>9406.1261333333332</v>
      </c>
    </row>
    <row r="215" spans="1:19" s="37" customFormat="1" ht="47.25" x14ac:dyDescent="0.25">
      <c r="A215" s="38">
        <v>211</v>
      </c>
      <c r="B215" s="38">
        <v>0</v>
      </c>
      <c r="C215" s="38" t="s">
        <v>199</v>
      </c>
      <c r="D215" s="38" t="s">
        <v>15</v>
      </c>
      <c r="E215" s="38" t="s">
        <v>185</v>
      </c>
      <c r="F215" s="38" t="s">
        <v>1916</v>
      </c>
      <c r="G215" s="38" t="s">
        <v>3414</v>
      </c>
      <c r="H215" s="38" t="s">
        <v>12</v>
      </c>
      <c r="I215" s="39">
        <v>116.06110459748228</v>
      </c>
      <c r="J215" s="40">
        <v>6</v>
      </c>
      <c r="K215" s="39">
        <f t="shared" si="15"/>
        <v>696.36662758489365</v>
      </c>
      <c r="L215" s="40">
        <v>197</v>
      </c>
      <c r="M215" s="39">
        <f t="shared" si="16"/>
        <v>22864.037605704008</v>
      </c>
      <c r="N215" s="40">
        <v>58</v>
      </c>
      <c r="O215" s="39">
        <f t="shared" si="17"/>
        <v>6731.5440666539725</v>
      </c>
      <c r="P215" s="12"/>
      <c r="Q215" s="12"/>
      <c r="R215" s="40">
        <f t="shared" si="18"/>
        <v>145</v>
      </c>
      <c r="S215" s="39">
        <f t="shared" si="19"/>
        <v>16828.860166634931</v>
      </c>
    </row>
    <row r="216" spans="1:19" s="37" customFormat="1" ht="31.5" x14ac:dyDescent="0.25">
      <c r="A216" s="38">
        <v>212</v>
      </c>
      <c r="B216" s="38">
        <v>0</v>
      </c>
      <c r="C216" s="38" t="s">
        <v>199</v>
      </c>
      <c r="D216" s="38" t="s">
        <v>15</v>
      </c>
      <c r="E216" s="38" t="s">
        <v>232</v>
      </c>
      <c r="F216" s="38" t="s">
        <v>1917</v>
      </c>
      <c r="G216" s="38" t="s">
        <v>252</v>
      </c>
      <c r="H216" s="38" t="s">
        <v>52</v>
      </c>
      <c r="I216" s="39">
        <v>277.00919372822301</v>
      </c>
      <c r="J216" s="40">
        <v>0</v>
      </c>
      <c r="K216" s="39">
        <f t="shared" si="15"/>
        <v>0</v>
      </c>
      <c r="L216" s="40">
        <v>90</v>
      </c>
      <c r="M216" s="39">
        <f t="shared" si="16"/>
        <v>24930.827435540072</v>
      </c>
      <c r="N216" s="40">
        <v>18</v>
      </c>
      <c r="O216" s="39">
        <f t="shared" si="17"/>
        <v>4986.1654871080145</v>
      </c>
      <c r="P216" s="12"/>
      <c r="Q216" s="12"/>
      <c r="R216" s="40">
        <f t="shared" si="18"/>
        <v>72</v>
      </c>
      <c r="S216" s="39">
        <f t="shared" si="19"/>
        <v>19944.661948432058</v>
      </c>
    </row>
    <row r="217" spans="1:19" s="37" customFormat="1" ht="47.25" x14ac:dyDescent="0.25">
      <c r="A217" s="38">
        <v>213</v>
      </c>
      <c r="B217" s="38">
        <v>0</v>
      </c>
      <c r="C217" s="38" t="s">
        <v>199</v>
      </c>
      <c r="D217" s="38" t="s">
        <v>15</v>
      </c>
      <c r="E217" s="38" t="s">
        <v>185</v>
      </c>
      <c r="F217" s="38" t="s">
        <v>1918</v>
      </c>
      <c r="G217" s="38" t="s">
        <v>253</v>
      </c>
      <c r="H217" s="38" t="s">
        <v>12</v>
      </c>
      <c r="I217" s="39">
        <v>483.74420074999995</v>
      </c>
      <c r="J217" s="40">
        <v>49</v>
      </c>
      <c r="K217" s="39">
        <f t="shared" si="15"/>
        <v>23703.465836749998</v>
      </c>
      <c r="L217" s="40">
        <v>0</v>
      </c>
      <c r="M217" s="39">
        <f t="shared" si="16"/>
        <v>0</v>
      </c>
      <c r="N217" s="40">
        <v>31</v>
      </c>
      <c r="O217" s="39">
        <f t="shared" si="17"/>
        <v>14996.070223249999</v>
      </c>
      <c r="P217" s="12"/>
      <c r="Q217" s="12"/>
      <c r="R217" s="40">
        <f t="shared" si="18"/>
        <v>18</v>
      </c>
      <c r="S217" s="39">
        <f t="shared" si="19"/>
        <v>8707.3956134999989</v>
      </c>
    </row>
    <row r="218" spans="1:19" s="37" customFormat="1" ht="31.5" x14ac:dyDescent="0.25">
      <c r="A218" s="38">
        <v>214</v>
      </c>
      <c r="B218" s="38">
        <v>0</v>
      </c>
      <c r="C218" s="38" t="s">
        <v>199</v>
      </c>
      <c r="D218" s="38" t="s">
        <v>15</v>
      </c>
      <c r="E218" s="38" t="s">
        <v>185</v>
      </c>
      <c r="F218" s="38" t="s">
        <v>1919</v>
      </c>
      <c r="G218" s="38" t="s">
        <v>254</v>
      </c>
      <c r="H218" s="38" t="s">
        <v>208</v>
      </c>
      <c r="I218" s="39">
        <v>225.30016000000001</v>
      </c>
      <c r="J218" s="40">
        <v>48</v>
      </c>
      <c r="K218" s="39">
        <f t="shared" si="15"/>
        <v>10814.40768</v>
      </c>
      <c r="L218" s="40">
        <v>0</v>
      </c>
      <c r="M218" s="39">
        <f t="shared" si="16"/>
        <v>0</v>
      </c>
      <c r="N218" s="40">
        <v>0</v>
      </c>
      <c r="O218" s="39">
        <f t="shared" si="17"/>
        <v>0</v>
      </c>
      <c r="P218" s="12"/>
      <c r="Q218" s="12"/>
      <c r="R218" s="40">
        <f t="shared" si="18"/>
        <v>48</v>
      </c>
      <c r="S218" s="39">
        <f t="shared" si="19"/>
        <v>10814.40768</v>
      </c>
    </row>
    <row r="219" spans="1:19" s="37" customFormat="1" ht="47.25" x14ac:dyDescent="0.25">
      <c r="A219" s="38">
        <v>215</v>
      </c>
      <c r="B219" s="38">
        <v>0</v>
      </c>
      <c r="C219" s="38" t="s">
        <v>199</v>
      </c>
      <c r="D219" s="38" t="s">
        <v>15</v>
      </c>
      <c r="E219" s="38" t="s">
        <v>185</v>
      </c>
      <c r="F219" s="38" t="s">
        <v>1920</v>
      </c>
      <c r="G219" s="38" t="s">
        <v>255</v>
      </c>
      <c r="H219" s="38" t="s">
        <v>12</v>
      </c>
      <c r="I219" s="39">
        <v>122.18900000000002</v>
      </c>
      <c r="J219" s="40">
        <v>87</v>
      </c>
      <c r="K219" s="39">
        <f t="shared" si="15"/>
        <v>10630.443000000001</v>
      </c>
      <c r="L219" s="40">
        <v>0</v>
      </c>
      <c r="M219" s="39">
        <f t="shared" si="16"/>
        <v>0</v>
      </c>
      <c r="N219" s="40">
        <v>0</v>
      </c>
      <c r="O219" s="39">
        <f t="shared" si="17"/>
        <v>0</v>
      </c>
      <c r="P219" s="12"/>
      <c r="Q219" s="12"/>
      <c r="R219" s="40">
        <f t="shared" si="18"/>
        <v>87</v>
      </c>
      <c r="S219" s="39">
        <f t="shared" si="19"/>
        <v>10630.443000000001</v>
      </c>
    </row>
    <row r="220" spans="1:19" s="37" customFormat="1" ht="31.5" x14ac:dyDescent="0.25">
      <c r="A220" s="38">
        <v>216</v>
      </c>
      <c r="B220" s="38">
        <v>0</v>
      </c>
      <c r="C220" s="38" t="s">
        <v>199</v>
      </c>
      <c r="D220" s="38" t="s">
        <v>15</v>
      </c>
      <c r="E220" s="38" t="s">
        <v>185</v>
      </c>
      <c r="F220" s="38" t="s">
        <v>1921</v>
      </c>
      <c r="G220" s="38" t="s">
        <v>256</v>
      </c>
      <c r="H220" s="38" t="s">
        <v>12</v>
      </c>
      <c r="I220" s="39">
        <v>126.47487999999998</v>
      </c>
      <c r="J220" s="40">
        <v>75</v>
      </c>
      <c r="K220" s="39">
        <f t="shared" si="15"/>
        <v>9485.6159999999982</v>
      </c>
      <c r="L220" s="40">
        <v>0</v>
      </c>
      <c r="M220" s="39">
        <f t="shared" si="16"/>
        <v>0</v>
      </c>
      <c r="N220" s="40">
        <v>0</v>
      </c>
      <c r="O220" s="39">
        <f t="shared" si="17"/>
        <v>0</v>
      </c>
      <c r="P220" s="12"/>
      <c r="Q220" s="12"/>
      <c r="R220" s="40">
        <f t="shared" si="18"/>
        <v>75</v>
      </c>
      <c r="S220" s="39">
        <f t="shared" si="19"/>
        <v>9485.6159999999982</v>
      </c>
    </row>
    <row r="221" spans="1:19" s="37" customFormat="1" ht="15.75" x14ac:dyDescent="0.25">
      <c r="A221" s="38">
        <v>217</v>
      </c>
      <c r="B221" s="38">
        <v>0</v>
      </c>
      <c r="C221" s="38" t="s">
        <v>199</v>
      </c>
      <c r="D221" s="38" t="s">
        <v>15</v>
      </c>
      <c r="E221" s="38" t="s">
        <v>185</v>
      </c>
      <c r="F221" s="38" t="s">
        <v>1922</v>
      </c>
      <c r="G221" s="38" t="s">
        <v>257</v>
      </c>
      <c r="H221" s="38" t="s">
        <v>187</v>
      </c>
      <c r="I221" s="39">
        <v>1135.7218376000001</v>
      </c>
      <c r="J221" s="40">
        <v>6</v>
      </c>
      <c r="K221" s="39">
        <f t="shared" si="15"/>
        <v>6814.3310256000004</v>
      </c>
      <c r="L221" s="40">
        <v>0</v>
      </c>
      <c r="M221" s="39">
        <f t="shared" si="16"/>
        <v>0</v>
      </c>
      <c r="N221" s="40">
        <v>0</v>
      </c>
      <c r="O221" s="39">
        <f t="shared" si="17"/>
        <v>0</v>
      </c>
      <c r="P221" s="12"/>
      <c r="Q221" s="12"/>
      <c r="R221" s="40">
        <f t="shared" si="18"/>
        <v>6</v>
      </c>
      <c r="S221" s="39">
        <f t="shared" si="19"/>
        <v>6814.3310256000004</v>
      </c>
    </row>
    <row r="222" spans="1:19" s="37" customFormat="1" ht="31.5" x14ac:dyDescent="0.25">
      <c r="A222" s="38">
        <v>218</v>
      </c>
      <c r="B222" s="38">
        <v>0</v>
      </c>
      <c r="C222" s="38" t="s">
        <v>199</v>
      </c>
      <c r="D222" s="38" t="s">
        <v>15</v>
      </c>
      <c r="E222" s="38" t="s">
        <v>185</v>
      </c>
      <c r="F222" s="38" t="s">
        <v>1923</v>
      </c>
      <c r="G222" s="38" t="s">
        <v>258</v>
      </c>
      <c r="H222" s="38" t="s">
        <v>12</v>
      </c>
      <c r="I222" s="39">
        <v>359.06364444444444</v>
      </c>
      <c r="J222" s="40">
        <v>63</v>
      </c>
      <c r="K222" s="39">
        <f t="shared" si="15"/>
        <v>22621.009599999998</v>
      </c>
      <c r="L222" s="40">
        <v>0</v>
      </c>
      <c r="M222" s="39">
        <f t="shared" si="16"/>
        <v>0</v>
      </c>
      <c r="N222" s="40">
        <v>0</v>
      </c>
      <c r="O222" s="39">
        <f t="shared" si="17"/>
        <v>0</v>
      </c>
      <c r="P222" s="12"/>
      <c r="Q222" s="12"/>
      <c r="R222" s="40">
        <f t="shared" si="18"/>
        <v>63</v>
      </c>
      <c r="S222" s="39">
        <f t="shared" si="19"/>
        <v>22621.009599999998</v>
      </c>
    </row>
    <row r="223" spans="1:19" s="37" customFormat="1" ht="47.25" hidden="1" x14ac:dyDescent="0.25">
      <c r="A223" s="38">
        <v>219</v>
      </c>
      <c r="B223" s="38">
        <v>0</v>
      </c>
      <c r="C223" s="38" t="s">
        <v>199</v>
      </c>
      <c r="D223" s="38" t="s">
        <v>15</v>
      </c>
      <c r="E223" s="38" t="s">
        <v>16</v>
      </c>
      <c r="F223" s="38" t="s">
        <v>1924</v>
      </c>
      <c r="G223" s="38" t="s">
        <v>259</v>
      </c>
      <c r="H223" s="38" t="s">
        <v>12</v>
      </c>
      <c r="I223" s="39">
        <v>423.03000000000003</v>
      </c>
      <c r="J223" s="40">
        <v>0</v>
      </c>
      <c r="K223" s="39">
        <f t="shared" si="15"/>
        <v>0</v>
      </c>
      <c r="L223" s="40">
        <v>0</v>
      </c>
      <c r="M223" s="39">
        <f t="shared" si="16"/>
        <v>0</v>
      </c>
      <c r="N223" s="40">
        <v>0</v>
      </c>
      <c r="O223" s="39">
        <f t="shared" si="17"/>
        <v>0</v>
      </c>
      <c r="P223" s="12"/>
      <c r="Q223" s="12"/>
      <c r="R223" s="40">
        <f t="shared" si="18"/>
        <v>0</v>
      </c>
      <c r="S223" s="39">
        <f t="shared" si="19"/>
        <v>0</v>
      </c>
    </row>
    <row r="224" spans="1:19" s="37" customFormat="1" ht="15.75" x14ac:dyDescent="0.25">
      <c r="A224" s="38">
        <v>220</v>
      </c>
      <c r="B224" s="38">
        <v>0</v>
      </c>
      <c r="C224" s="38" t="s">
        <v>218</v>
      </c>
      <c r="D224" s="38" t="s">
        <v>15</v>
      </c>
      <c r="E224" s="38" t="s">
        <v>185</v>
      </c>
      <c r="F224" s="38" t="s">
        <v>1925</v>
      </c>
      <c r="G224" s="38" t="s">
        <v>260</v>
      </c>
      <c r="H224" s="38" t="s">
        <v>12</v>
      </c>
      <c r="I224" s="39">
        <v>228.14615599999996</v>
      </c>
      <c r="J224" s="40">
        <v>10</v>
      </c>
      <c r="K224" s="39">
        <f t="shared" si="15"/>
        <v>2281.4615599999997</v>
      </c>
      <c r="L224" s="40">
        <v>0</v>
      </c>
      <c r="M224" s="39">
        <f t="shared" si="16"/>
        <v>0</v>
      </c>
      <c r="N224" s="40">
        <v>0</v>
      </c>
      <c r="O224" s="39">
        <f t="shared" si="17"/>
        <v>0</v>
      </c>
      <c r="P224" s="12"/>
      <c r="Q224" s="12"/>
      <c r="R224" s="40">
        <f t="shared" si="18"/>
        <v>10</v>
      </c>
      <c r="S224" s="39">
        <f t="shared" si="19"/>
        <v>2281.4615599999997</v>
      </c>
    </row>
    <row r="225" spans="1:19" s="37" customFormat="1" ht="15.75" x14ac:dyDescent="0.25">
      <c r="A225" s="38">
        <v>221</v>
      </c>
      <c r="B225" s="38">
        <v>0</v>
      </c>
      <c r="C225" s="38" t="s">
        <v>261</v>
      </c>
      <c r="D225" s="38" t="s">
        <v>15</v>
      </c>
      <c r="E225" s="38" t="s">
        <v>262</v>
      </c>
      <c r="F225" s="38" t="s">
        <v>1926</v>
      </c>
      <c r="G225" s="38" t="s">
        <v>263</v>
      </c>
      <c r="H225" s="38" t="s">
        <v>12</v>
      </c>
      <c r="I225" s="39">
        <v>2094.5</v>
      </c>
      <c r="J225" s="40">
        <v>0</v>
      </c>
      <c r="K225" s="39">
        <f t="shared" si="15"/>
        <v>0</v>
      </c>
      <c r="L225" s="40">
        <v>3</v>
      </c>
      <c r="M225" s="39">
        <f t="shared" si="16"/>
        <v>6283.5</v>
      </c>
      <c r="N225" s="40">
        <v>0</v>
      </c>
      <c r="O225" s="39">
        <f t="shared" si="17"/>
        <v>0</v>
      </c>
      <c r="P225" s="12"/>
      <c r="Q225" s="12"/>
      <c r="R225" s="40">
        <f t="shared" si="18"/>
        <v>3</v>
      </c>
      <c r="S225" s="39">
        <f t="shared" si="19"/>
        <v>6283.5</v>
      </c>
    </row>
    <row r="226" spans="1:19" s="37" customFormat="1" ht="15.75" x14ac:dyDescent="0.25">
      <c r="A226" s="38">
        <v>222</v>
      </c>
      <c r="B226" s="38">
        <v>0</v>
      </c>
      <c r="C226" s="38" t="s">
        <v>261</v>
      </c>
      <c r="D226" s="38" t="s">
        <v>15</v>
      </c>
      <c r="E226" s="38" t="s">
        <v>262</v>
      </c>
      <c r="F226" s="38" t="s">
        <v>1927</v>
      </c>
      <c r="G226" s="38" t="s">
        <v>264</v>
      </c>
      <c r="H226" s="38" t="s">
        <v>12</v>
      </c>
      <c r="I226" s="39">
        <v>6136</v>
      </c>
      <c r="J226" s="40">
        <v>0</v>
      </c>
      <c r="K226" s="39">
        <f t="shared" si="15"/>
        <v>0</v>
      </c>
      <c r="L226" s="40">
        <v>15</v>
      </c>
      <c r="M226" s="39">
        <f t="shared" si="16"/>
        <v>92040</v>
      </c>
      <c r="N226" s="40">
        <v>0</v>
      </c>
      <c r="O226" s="39">
        <f t="shared" si="17"/>
        <v>0</v>
      </c>
      <c r="P226" s="12"/>
      <c r="Q226" s="12"/>
      <c r="R226" s="40">
        <f t="shared" si="18"/>
        <v>15</v>
      </c>
      <c r="S226" s="39">
        <f t="shared" si="19"/>
        <v>92040</v>
      </c>
    </row>
    <row r="227" spans="1:19" s="37" customFormat="1" ht="31.5" hidden="1" x14ac:dyDescent="0.25">
      <c r="A227" s="38">
        <v>223</v>
      </c>
      <c r="B227" s="38">
        <v>0</v>
      </c>
      <c r="C227" s="38" t="s">
        <v>265</v>
      </c>
      <c r="D227" s="38" t="s">
        <v>15</v>
      </c>
      <c r="E227" s="38" t="s">
        <v>266</v>
      </c>
      <c r="F227" s="38" t="s">
        <v>1928</v>
      </c>
      <c r="G227" s="38" t="s">
        <v>267</v>
      </c>
      <c r="H227" s="38" t="s">
        <v>64</v>
      </c>
      <c r="I227" s="39">
        <v>649</v>
      </c>
      <c r="J227" s="40">
        <v>0</v>
      </c>
      <c r="K227" s="39">
        <f t="shared" si="15"/>
        <v>0</v>
      </c>
      <c r="L227" s="40">
        <v>0</v>
      </c>
      <c r="M227" s="39">
        <f t="shared" si="16"/>
        <v>0</v>
      </c>
      <c r="N227" s="40">
        <v>0</v>
      </c>
      <c r="O227" s="39">
        <f t="shared" si="17"/>
        <v>0</v>
      </c>
      <c r="P227" s="12"/>
      <c r="Q227" s="12"/>
      <c r="R227" s="40">
        <f t="shared" si="18"/>
        <v>0</v>
      </c>
      <c r="S227" s="39">
        <f t="shared" si="19"/>
        <v>0</v>
      </c>
    </row>
    <row r="228" spans="1:19" s="37" customFormat="1" ht="15.75" hidden="1" x14ac:dyDescent="0.25">
      <c r="A228" s="38">
        <v>224</v>
      </c>
      <c r="B228" s="38">
        <v>0</v>
      </c>
      <c r="C228" s="38" t="s">
        <v>265</v>
      </c>
      <c r="D228" s="38" t="s">
        <v>15</v>
      </c>
      <c r="E228" s="38" t="s">
        <v>266</v>
      </c>
      <c r="F228" s="38" t="s">
        <v>1929</v>
      </c>
      <c r="G228" s="38" t="s">
        <v>268</v>
      </c>
      <c r="H228" s="38" t="s">
        <v>12</v>
      </c>
      <c r="I228" s="39">
        <v>0</v>
      </c>
      <c r="J228" s="40">
        <v>0</v>
      </c>
      <c r="K228" s="39">
        <f t="shared" si="15"/>
        <v>0</v>
      </c>
      <c r="L228" s="40">
        <v>0</v>
      </c>
      <c r="M228" s="39">
        <f t="shared" si="16"/>
        <v>0</v>
      </c>
      <c r="N228" s="40">
        <v>0</v>
      </c>
      <c r="O228" s="39">
        <f t="shared" si="17"/>
        <v>0</v>
      </c>
      <c r="P228" s="12"/>
      <c r="Q228" s="12"/>
      <c r="R228" s="40">
        <f t="shared" si="18"/>
        <v>0</v>
      </c>
      <c r="S228" s="39">
        <f t="shared" si="19"/>
        <v>0</v>
      </c>
    </row>
    <row r="229" spans="1:19" s="37" customFormat="1" ht="31.5" hidden="1" x14ac:dyDescent="0.25">
      <c r="A229" s="38">
        <v>225</v>
      </c>
      <c r="B229" s="38">
        <v>0</v>
      </c>
      <c r="C229" s="38" t="s">
        <v>265</v>
      </c>
      <c r="D229" s="38" t="s">
        <v>15</v>
      </c>
      <c r="E229" s="38" t="s">
        <v>266</v>
      </c>
      <c r="F229" s="38" t="s">
        <v>1930</v>
      </c>
      <c r="G229" s="38" t="s">
        <v>269</v>
      </c>
      <c r="H229" s="38" t="s">
        <v>208</v>
      </c>
      <c r="I229" s="39">
        <v>0</v>
      </c>
      <c r="J229" s="40">
        <v>0</v>
      </c>
      <c r="K229" s="39">
        <f t="shared" si="15"/>
        <v>0</v>
      </c>
      <c r="L229" s="40">
        <v>0</v>
      </c>
      <c r="M229" s="39">
        <f t="shared" si="16"/>
        <v>0</v>
      </c>
      <c r="N229" s="40">
        <v>0</v>
      </c>
      <c r="O229" s="39">
        <f t="shared" si="17"/>
        <v>0</v>
      </c>
      <c r="P229" s="12"/>
      <c r="Q229" s="12"/>
      <c r="R229" s="40">
        <f t="shared" si="18"/>
        <v>0</v>
      </c>
      <c r="S229" s="39">
        <f t="shared" si="19"/>
        <v>0</v>
      </c>
    </row>
    <row r="230" spans="1:19" s="37" customFormat="1" ht="31.5" hidden="1" x14ac:dyDescent="0.25">
      <c r="A230" s="38">
        <v>226</v>
      </c>
      <c r="B230" s="38">
        <v>0</v>
      </c>
      <c r="C230" s="38" t="s">
        <v>265</v>
      </c>
      <c r="D230" s="38" t="s">
        <v>15</v>
      </c>
      <c r="E230" s="38" t="s">
        <v>266</v>
      </c>
      <c r="F230" s="38" t="s">
        <v>1931</v>
      </c>
      <c r="G230" s="38" t="s">
        <v>270</v>
      </c>
      <c r="H230" s="38" t="s">
        <v>12</v>
      </c>
      <c r="I230" s="39">
        <v>0</v>
      </c>
      <c r="J230" s="40">
        <v>0</v>
      </c>
      <c r="K230" s="39">
        <f t="shared" si="15"/>
        <v>0</v>
      </c>
      <c r="L230" s="40">
        <v>0</v>
      </c>
      <c r="M230" s="39">
        <f t="shared" si="16"/>
        <v>0</v>
      </c>
      <c r="N230" s="40">
        <v>0</v>
      </c>
      <c r="O230" s="39">
        <f t="shared" si="17"/>
        <v>0</v>
      </c>
      <c r="P230" s="12"/>
      <c r="Q230" s="12"/>
      <c r="R230" s="40">
        <f t="shared" si="18"/>
        <v>0</v>
      </c>
      <c r="S230" s="39">
        <f t="shared" si="19"/>
        <v>0</v>
      </c>
    </row>
    <row r="231" spans="1:19" s="37" customFormat="1" ht="15.75" hidden="1" x14ac:dyDescent="0.25">
      <c r="A231" s="38">
        <v>227</v>
      </c>
      <c r="B231" s="38">
        <v>0</v>
      </c>
      <c r="C231" s="38" t="s">
        <v>265</v>
      </c>
      <c r="D231" s="38" t="s">
        <v>15</v>
      </c>
      <c r="E231" s="38" t="s">
        <v>266</v>
      </c>
      <c r="F231" s="38" t="s">
        <v>1932</v>
      </c>
      <c r="G231" s="38" t="s">
        <v>271</v>
      </c>
      <c r="H231" s="38" t="s">
        <v>12</v>
      </c>
      <c r="I231" s="39">
        <v>0</v>
      </c>
      <c r="J231" s="40">
        <v>0</v>
      </c>
      <c r="K231" s="39">
        <f t="shared" si="15"/>
        <v>0</v>
      </c>
      <c r="L231" s="40">
        <v>0</v>
      </c>
      <c r="M231" s="39">
        <f t="shared" si="16"/>
        <v>0</v>
      </c>
      <c r="N231" s="40">
        <v>0</v>
      </c>
      <c r="O231" s="39">
        <f t="shared" si="17"/>
        <v>0</v>
      </c>
      <c r="P231" s="12"/>
      <c r="Q231" s="12"/>
      <c r="R231" s="40">
        <f t="shared" si="18"/>
        <v>0</v>
      </c>
      <c r="S231" s="39">
        <f t="shared" si="19"/>
        <v>0</v>
      </c>
    </row>
    <row r="232" spans="1:19" s="37" customFormat="1" ht="31.5" hidden="1" x14ac:dyDescent="0.25">
      <c r="A232" s="38">
        <v>228</v>
      </c>
      <c r="B232" s="38">
        <v>0</v>
      </c>
      <c r="C232" s="38" t="s">
        <v>265</v>
      </c>
      <c r="D232" s="38" t="s">
        <v>15</v>
      </c>
      <c r="E232" s="38" t="s">
        <v>266</v>
      </c>
      <c r="F232" s="38" t="s">
        <v>1933</v>
      </c>
      <c r="G232" s="38" t="s">
        <v>272</v>
      </c>
      <c r="H232" s="38" t="s">
        <v>12</v>
      </c>
      <c r="I232" s="39">
        <v>0</v>
      </c>
      <c r="J232" s="40">
        <v>0</v>
      </c>
      <c r="K232" s="39">
        <f t="shared" si="15"/>
        <v>0</v>
      </c>
      <c r="L232" s="40">
        <v>0</v>
      </c>
      <c r="M232" s="39">
        <f t="shared" si="16"/>
        <v>0</v>
      </c>
      <c r="N232" s="40">
        <v>0</v>
      </c>
      <c r="O232" s="39">
        <f t="shared" si="17"/>
        <v>0</v>
      </c>
      <c r="P232" s="12"/>
      <c r="Q232" s="12"/>
      <c r="R232" s="40">
        <f t="shared" si="18"/>
        <v>0</v>
      </c>
      <c r="S232" s="39">
        <f t="shared" si="19"/>
        <v>0</v>
      </c>
    </row>
    <row r="233" spans="1:19" s="37" customFormat="1" ht="15.75" hidden="1" x14ac:dyDescent="0.25">
      <c r="A233" s="38">
        <v>229</v>
      </c>
      <c r="B233" s="38">
        <v>0</v>
      </c>
      <c r="C233" s="38" t="s">
        <v>265</v>
      </c>
      <c r="D233" s="38" t="s">
        <v>15</v>
      </c>
      <c r="E233" s="38" t="s">
        <v>232</v>
      </c>
      <c r="F233" s="38" t="s">
        <v>1934</v>
      </c>
      <c r="G233" s="38" t="s">
        <v>273</v>
      </c>
      <c r="H233" s="38" t="s">
        <v>12</v>
      </c>
      <c r="I233" s="39">
        <v>3481</v>
      </c>
      <c r="J233" s="40">
        <v>0</v>
      </c>
      <c r="K233" s="39">
        <f t="shared" si="15"/>
        <v>0</v>
      </c>
      <c r="L233" s="40">
        <v>0</v>
      </c>
      <c r="M233" s="39">
        <f t="shared" si="16"/>
        <v>0</v>
      </c>
      <c r="N233" s="40">
        <v>0</v>
      </c>
      <c r="O233" s="39">
        <f t="shared" si="17"/>
        <v>0</v>
      </c>
      <c r="P233" s="12"/>
      <c r="Q233" s="12"/>
      <c r="R233" s="40">
        <f t="shared" si="18"/>
        <v>0</v>
      </c>
      <c r="S233" s="39">
        <f t="shared" si="19"/>
        <v>0</v>
      </c>
    </row>
    <row r="234" spans="1:19" s="37" customFormat="1" ht="15.75" hidden="1" x14ac:dyDescent="0.25">
      <c r="A234" s="38">
        <v>230</v>
      </c>
      <c r="B234" s="38">
        <v>0</v>
      </c>
      <c r="C234" s="38" t="s">
        <v>199</v>
      </c>
      <c r="D234" s="38" t="s">
        <v>15</v>
      </c>
      <c r="E234" s="38" t="s">
        <v>239</v>
      </c>
      <c r="F234" s="38" t="s">
        <v>1935</v>
      </c>
      <c r="G234" s="38" t="s">
        <v>274</v>
      </c>
      <c r="H234" s="38" t="s">
        <v>12</v>
      </c>
      <c r="I234" s="39">
        <v>0</v>
      </c>
      <c r="J234" s="40">
        <v>0</v>
      </c>
      <c r="K234" s="39">
        <f t="shared" si="15"/>
        <v>0</v>
      </c>
      <c r="L234" s="40">
        <v>0</v>
      </c>
      <c r="M234" s="39">
        <f t="shared" si="16"/>
        <v>0</v>
      </c>
      <c r="N234" s="40">
        <v>0</v>
      </c>
      <c r="O234" s="39">
        <f t="shared" si="17"/>
        <v>0</v>
      </c>
      <c r="P234" s="12"/>
      <c r="Q234" s="12"/>
      <c r="R234" s="40">
        <f t="shared" si="18"/>
        <v>0</v>
      </c>
      <c r="S234" s="39">
        <f t="shared" si="19"/>
        <v>0</v>
      </c>
    </row>
    <row r="235" spans="1:19" s="37" customFormat="1" ht="15.75" hidden="1" x14ac:dyDescent="0.25">
      <c r="A235" s="38">
        <v>231</v>
      </c>
      <c r="B235" s="38">
        <v>0</v>
      </c>
      <c r="C235" s="38" t="s">
        <v>275</v>
      </c>
      <c r="D235" s="38" t="s">
        <v>15</v>
      </c>
      <c r="E235" s="38" t="s">
        <v>88</v>
      </c>
      <c r="F235" s="38" t="s">
        <v>1936</v>
      </c>
      <c r="G235" s="38" t="s">
        <v>276</v>
      </c>
      <c r="H235" s="38" t="s">
        <v>12</v>
      </c>
      <c r="I235" s="39">
        <v>0</v>
      </c>
      <c r="J235" s="40">
        <v>0</v>
      </c>
      <c r="K235" s="39">
        <f t="shared" si="15"/>
        <v>0</v>
      </c>
      <c r="L235" s="40">
        <v>0</v>
      </c>
      <c r="M235" s="39">
        <f t="shared" si="16"/>
        <v>0</v>
      </c>
      <c r="N235" s="40">
        <v>0</v>
      </c>
      <c r="O235" s="39">
        <f t="shared" si="17"/>
        <v>0</v>
      </c>
      <c r="P235" s="12"/>
      <c r="Q235" s="12"/>
      <c r="R235" s="40">
        <f t="shared" si="18"/>
        <v>0</v>
      </c>
      <c r="S235" s="39">
        <f t="shared" si="19"/>
        <v>0</v>
      </c>
    </row>
    <row r="236" spans="1:19" s="37" customFormat="1" ht="15.75" hidden="1" x14ac:dyDescent="0.25">
      <c r="A236" s="38">
        <v>232</v>
      </c>
      <c r="B236" s="38">
        <v>0</v>
      </c>
      <c r="C236" s="38" t="s">
        <v>275</v>
      </c>
      <c r="D236" s="38" t="s">
        <v>15</v>
      </c>
      <c r="E236" s="38" t="s">
        <v>88</v>
      </c>
      <c r="F236" s="38" t="s">
        <v>1937</v>
      </c>
      <c r="G236" s="38" t="s">
        <v>277</v>
      </c>
      <c r="H236" s="38" t="s">
        <v>12</v>
      </c>
      <c r="I236" s="39">
        <v>0</v>
      </c>
      <c r="J236" s="40">
        <v>0</v>
      </c>
      <c r="K236" s="39">
        <f t="shared" si="15"/>
        <v>0</v>
      </c>
      <c r="L236" s="40">
        <v>0</v>
      </c>
      <c r="M236" s="39">
        <f t="shared" si="16"/>
        <v>0</v>
      </c>
      <c r="N236" s="40">
        <v>0</v>
      </c>
      <c r="O236" s="39">
        <f t="shared" si="17"/>
        <v>0</v>
      </c>
      <c r="P236" s="12"/>
      <c r="Q236" s="12"/>
      <c r="R236" s="40">
        <f t="shared" si="18"/>
        <v>0</v>
      </c>
      <c r="S236" s="39">
        <f t="shared" si="19"/>
        <v>0</v>
      </c>
    </row>
    <row r="237" spans="1:19" s="37" customFormat="1" ht="15.75" hidden="1" x14ac:dyDescent="0.25">
      <c r="A237" s="38">
        <v>233</v>
      </c>
      <c r="B237" s="38">
        <v>0</v>
      </c>
      <c r="C237" s="38" t="s">
        <v>275</v>
      </c>
      <c r="D237" s="38" t="s">
        <v>15</v>
      </c>
      <c r="E237" s="38" t="s">
        <v>88</v>
      </c>
      <c r="F237" s="38" t="s">
        <v>1938</v>
      </c>
      <c r="G237" s="38" t="s">
        <v>278</v>
      </c>
      <c r="H237" s="38" t="s">
        <v>12</v>
      </c>
      <c r="I237" s="39">
        <v>0</v>
      </c>
      <c r="J237" s="40">
        <v>0</v>
      </c>
      <c r="K237" s="39">
        <f t="shared" si="15"/>
        <v>0</v>
      </c>
      <c r="L237" s="40">
        <v>0</v>
      </c>
      <c r="M237" s="39">
        <f t="shared" si="16"/>
        <v>0</v>
      </c>
      <c r="N237" s="40">
        <v>0</v>
      </c>
      <c r="O237" s="39">
        <f t="shared" si="17"/>
        <v>0</v>
      </c>
      <c r="P237" s="12"/>
      <c r="Q237" s="12"/>
      <c r="R237" s="40">
        <f t="shared" si="18"/>
        <v>0</v>
      </c>
      <c r="S237" s="39">
        <f t="shared" si="19"/>
        <v>0</v>
      </c>
    </row>
    <row r="238" spans="1:19" s="37" customFormat="1" ht="15.75" hidden="1" x14ac:dyDescent="0.25">
      <c r="A238" s="38">
        <v>234</v>
      </c>
      <c r="B238" s="38">
        <v>0</v>
      </c>
      <c r="C238" s="38" t="s">
        <v>275</v>
      </c>
      <c r="D238" s="38" t="s">
        <v>15</v>
      </c>
      <c r="E238" s="38" t="s">
        <v>88</v>
      </c>
      <c r="F238" s="38" t="s">
        <v>1939</v>
      </c>
      <c r="G238" s="38" t="s">
        <v>279</v>
      </c>
      <c r="H238" s="38" t="s">
        <v>12</v>
      </c>
      <c r="I238" s="39">
        <v>0</v>
      </c>
      <c r="J238" s="40">
        <v>0</v>
      </c>
      <c r="K238" s="39">
        <f t="shared" si="15"/>
        <v>0</v>
      </c>
      <c r="L238" s="40">
        <v>0</v>
      </c>
      <c r="M238" s="39">
        <f t="shared" si="16"/>
        <v>0</v>
      </c>
      <c r="N238" s="40">
        <v>0</v>
      </c>
      <c r="O238" s="39">
        <f t="shared" si="17"/>
        <v>0</v>
      </c>
      <c r="P238" s="12"/>
      <c r="Q238" s="12"/>
      <c r="R238" s="40">
        <f t="shared" si="18"/>
        <v>0</v>
      </c>
      <c r="S238" s="39">
        <f t="shared" si="19"/>
        <v>0</v>
      </c>
    </row>
    <row r="239" spans="1:19" s="37" customFormat="1" ht="15.75" hidden="1" x14ac:dyDescent="0.25">
      <c r="A239" s="38">
        <v>235</v>
      </c>
      <c r="B239" s="38">
        <v>0</v>
      </c>
      <c r="C239" s="38" t="s">
        <v>275</v>
      </c>
      <c r="D239" s="38" t="s">
        <v>15</v>
      </c>
      <c r="E239" s="38" t="s">
        <v>88</v>
      </c>
      <c r="F239" s="38" t="s">
        <v>1940</v>
      </c>
      <c r="G239" s="38" t="s">
        <v>280</v>
      </c>
      <c r="H239" s="38" t="s">
        <v>12</v>
      </c>
      <c r="I239" s="39">
        <v>0</v>
      </c>
      <c r="J239" s="40">
        <v>0</v>
      </c>
      <c r="K239" s="39">
        <f t="shared" si="15"/>
        <v>0</v>
      </c>
      <c r="L239" s="40">
        <v>0</v>
      </c>
      <c r="M239" s="39">
        <f t="shared" si="16"/>
        <v>0</v>
      </c>
      <c r="N239" s="40">
        <v>0</v>
      </c>
      <c r="O239" s="39">
        <f t="shared" si="17"/>
        <v>0</v>
      </c>
      <c r="P239" s="12"/>
      <c r="Q239" s="12"/>
      <c r="R239" s="40">
        <f t="shared" si="18"/>
        <v>0</v>
      </c>
      <c r="S239" s="39">
        <f t="shared" si="19"/>
        <v>0</v>
      </c>
    </row>
    <row r="240" spans="1:19" s="37" customFormat="1" ht="31.5" x14ac:dyDescent="0.25">
      <c r="A240" s="38">
        <v>236</v>
      </c>
      <c r="B240" s="38">
        <v>0</v>
      </c>
      <c r="C240" s="38" t="s">
        <v>281</v>
      </c>
      <c r="D240" s="38" t="s">
        <v>15</v>
      </c>
      <c r="E240" s="38" t="s">
        <v>282</v>
      </c>
      <c r="F240" s="38" t="s">
        <v>1941</v>
      </c>
      <c r="G240" s="38" t="s">
        <v>283</v>
      </c>
      <c r="H240" s="38" t="s">
        <v>12</v>
      </c>
      <c r="I240" s="39">
        <v>704.68280148148153</v>
      </c>
      <c r="J240" s="40">
        <v>15</v>
      </c>
      <c r="K240" s="39">
        <f t="shared" si="15"/>
        <v>10570.242022222223</v>
      </c>
      <c r="L240" s="40">
        <v>300</v>
      </c>
      <c r="M240" s="39">
        <f t="shared" si="16"/>
        <v>211404.84044444445</v>
      </c>
      <c r="N240" s="40">
        <v>35</v>
      </c>
      <c r="O240" s="39">
        <f t="shared" si="17"/>
        <v>24663.898051851855</v>
      </c>
      <c r="P240" s="12"/>
      <c r="Q240" s="12"/>
      <c r="R240" s="40">
        <f t="shared" si="18"/>
        <v>280</v>
      </c>
      <c r="S240" s="39">
        <f t="shared" si="19"/>
        <v>197311.18441481484</v>
      </c>
    </row>
    <row r="241" spans="1:19" s="37" customFormat="1" ht="47.25" x14ac:dyDescent="0.25">
      <c r="A241" s="38">
        <v>237</v>
      </c>
      <c r="B241" s="38">
        <v>0</v>
      </c>
      <c r="C241" s="38" t="s">
        <v>281</v>
      </c>
      <c r="D241" s="38" t="s">
        <v>15</v>
      </c>
      <c r="E241" s="38" t="s">
        <v>282</v>
      </c>
      <c r="F241" s="38" t="s">
        <v>1942</v>
      </c>
      <c r="G241" s="38" t="s">
        <v>284</v>
      </c>
      <c r="H241" s="38" t="s">
        <v>12</v>
      </c>
      <c r="I241" s="39">
        <v>533.39232872222226</v>
      </c>
      <c r="J241" s="40">
        <v>1</v>
      </c>
      <c r="K241" s="39">
        <f t="shared" si="15"/>
        <v>533.39232872222226</v>
      </c>
      <c r="L241" s="40">
        <v>301</v>
      </c>
      <c r="M241" s="39">
        <f t="shared" si="16"/>
        <v>160551.09094538889</v>
      </c>
      <c r="N241" s="40">
        <v>42</v>
      </c>
      <c r="O241" s="39">
        <f t="shared" si="17"/>
        <v>22402.477806333336</v>
      </c>
      <c r="P241" s="12"/>
      <c r="Q241" s="12"/>
      <c r="R241" s="40">
        <f t="shared" si="18"/>
        <v>260</v>
      </c>
      <c r="S241" s="39">
        <f t="shared" si="19"/>
        <v>138682.00546777778</v>
      </c>
    </row>
    <row r="242" spans="1:19" s="37" customFormat="1" ht="15.75" x14ac:dyDescent="0.25">
      <c r="A242" s="38">
        <v>238</v>
      </c>
      <c r="B242" s="38">
        <v>0</v>
      </c>
      <c r="C242" s="38" t="s">
        <v>281</v>
      </c>
      <c r="D242" s="38" t="s">
        <v>15</v>
      </c>
      <c r="E242" s="38" t="s">
        <v>282</v>
      </c>
      <c r="F242" s="38" t="s">
        <v>1943</v>
      </c>
      <c r="G242" s="38" t="s">
        <v>285</v>
      </c>
      <c r="H242" s="38" t="s">
        <v>64</v>
      </c>
      <c r="I242" s="39">
        <v>272.91324374999999</v>
      </c>
      <c r="J242" s="40">
        <v>1</v>
      </c>
      <c r="K242" s="39">
        <f t="shared" si="15"/>
        <v>272.91324374999999</v>
      </c>
      <c r="L242" s="40">
        <v>608</v>
      </c>
      <c r="M242" s="39">
        <f t="shared" si="16"/>
        <v>165931.25219999999</v>
      </c>
      <c r="N242" s="40">
        <v>45</v>
      </c>
      <c r="O242" s="39">
        <f t="shared" si="17"/>
        <v>12281.09596875</v>
      </c>
      <c r="P242" s="12"/>
      <c r="Q242" s="12"/>
      <c r="R242" s="40">
        <f t="shared" si="18"/>
        <v>564</v>
      </c>
      <c r="S242" s="39">
        <f t="shared" si="19"/>
        <v>153923.069475</v>
      </c>
    </row>
    <row r="243" spans="1:19" s="37" customFormat="1" ht="15.75" x14ac:dyDescent="0.25">
      <c r="A243" s="38">
        <v>239</v>
      </c>
      <c r="B243" s="38">
        <v>0</v>
      </c>
      <c r="C243" s="38" t="s">
        <v>281</v>
      </c>
      <c r="D243" s="38" t="s">
        <v>15</v>
      </c>
      <c r="E243" s="38" t="s">
        <v>282</v>
      </c>
      <c r="F243" s="38" t="s">
        <v>1944</v>
      </c>
      <c r="G243" s="38" t="s">
        <v>286</v>
      </c>
      <c r="H243" s="38" t="s">
        <v>64</v>
      </c>
      <c r="I243" s="39">
        <v>441.16044339885462</v>
      </c>
      <c r="J243" s="40">
        <v>714</v>
      </c>
      <c r="K243" s="39">
        <f t="shared" si="15"/>
        <v>314988.55658678222</v>
      </c>
      <c r="L243" s="40">
        <v>9</v>
      </c>
      <c r="M243" s="39">
        <f t="shared" si="16"/>
        <v>3970.4439905896916</v>
      </c>
      <c r="N243" s="40">
        <v>263</v>
      </c>
      <c r="O243" s="39">
        <f t="shared" si="17"/>
        <v>116025.19661389876</v>
      </c>
      <c r="P243" s="12"/>
      <c r="Q243" s="12"/>
      <c r="R243" s="40">
        <f t="shared" si="18"/>
        <v>460</v>
      </c>
      <c r="S243" s="39">
        <f t="shared" si="19"/>
        <v>202933.80396347312</v>
      </c>
    </row>
    <row r="244" spans="1:19" s="37" customFormat="1" ht="31.5" x14ac:dyDescent="0.25">
      <c r="A244" s="38">
        <v>240</v>
      </c>
      <c r="B244" s="38">
        <v>0</v>
      </c>
      <c r="C244" s="38" t="s">
        <v>287</v>
      </c>
      <c r="D244" s="38" t="s">
        <v>15</v>
      </c>
      <c r="E244" s="38" t="s">
        <v>185</v>
      </c>
      <c r="F244" s="38" t="s">
        <v>1945</v>
      </c>
      <c r="G244" s="38" t="s">
        <v>288</v>
      </c>
      <c r="H244" s="38" t="s">
        <v>64</v>
      </c>
      <c r="I244" s="39">
        <v>23.183091989888261</v>
      </c>
      <c r="J244" s="40">
        <v>256</v>
      </c>
      <c r="K244" s="39">
        <f t="shared" si="15"/>
        <v>5934.8715494113949</v>
      </c>
      <c r="L244" s="40">
        <v>50</v>
      </c>
      <c r="M244" s="39">
        <f t="shared" si="16"/>
        <v>1159.1545994944131</v>
      </c>
      <c r="N244" s="40">
        <v>18</v>
      </c>
      <c r="O244" s="39">
        <f t="shared" si="17"/>
        <v>417.29565581798869</v>
      </c>
      <c r="P244" s="12"/>
      <c r="Q244" s="12"/>
      <c r="R244" s="40">
        <f t="shared" si="18"/>
        <v>288</v>
      </c>
      <c r="S244" s="39">
        <f t="shared" si="19"/>
        <v>6676.730493087819</v>
      </c>
    </row>
    <row r="245" spans="1:19" s="37" customFormat="1" ht="31.5" x14ac:dyDescent="0.25">
      <c r="A245" s="38">
        <v>241</v>
      </c>
      <c r="B245" s="38">
        <v>0</v>
      </c>
      <c r="C245" s="38" t="s">
        <v>287</v>
      </c>
      <c r="D245" s="38" t="s">
        <v>15</v>
      </c>
      <c r="E245" s="38" t="s">
        <v>185</v>
      </c>
      <c r="F245" s="38" t="s">
        <v>1946</v>
      </c>
      <c r="G245" s="38" t="s">
        <v>289</v>
      </c>
      <c r="H245" s="38" t="s">
        <v>64</v>
      </c>
      <c r="I245" s="39">
        <v>25.074999999999999</v>
      </c>
      <c r="J245" s="40">
        <v>2</v>
      </c>
      <c r="K245" s="39">
        <f t="shared" si="15"/>
        <v>50.15</v>
      </c>
      <c r="L245" s="40">
        <v>300</v>
      </c>
      <c r="M245" s="39">
        <f t="shared" si="16"/>
        <v>7522.5</v>
      </c>
      <c r="N245" s="40">
        <v>45</v>
      </c>
      <c r="O245" s="39">
        <f t="shared" si="17"/>
        <v>1128.375</v>
      </c>
      <c r="P245" s="12"/>
      <c r="Q245" s="12"/>
      <c r="R245" s="40">
        <f t="shared" si="18"/>
        <v>257</v>
      </c>
      <c r="S245" s="39">
        <f t="shared" si="19"/>
        <v>6444.2749999999996</v>
      </c>
    </row>
    <row r="246" spans="1:19" s="37" customFormat="1" ht="31.5" x14ac:dyDescent="0.25">
      <c r="A246" s="38">
        <v>242</v>
      </c>
      <c r="B246" s="38">
        <v>0</v>
      </c>
      <c r="C246" s="38" t="s">
        <v>287</v>
      </c>
      <c r="D246" s="38" t="s">
        <v>15</v>
      </c>
      <c r="E246" s="38" t="s">
        <v>290</v>
      </c>
      <c r="F246" s="38" t="s">
        <v>1947</v>
      </c>
      <c r="G246" s="38" t="s">
        <v>291</v>
      </c>
      <c r="H246" s="38" t="s">
        <v>64</v>
      </c>
      <c r="I246" s="39">
        <v>57.433550000000004</v>
      </c>
      <c r="J246" s="40">
        <v>1</v>
      </c>
      <c r="K246" s="39">
        <f t="shared" si="15"/>
        <v>57.433550000000004</v>
      </c>
      <c r="L246" s="40">
        <v>300</v>
      </c>
      <c r="M246" s="39">
        <f t="shared" si="16"/>
        <v>17230.065000000002</v>
      </c>
      <c r="N246" s="40">
        <v>36</v>
      </c>
      <c r="O246" s="39">
        <f t="shared" si="17"/>
        <v>2067.6078000000002</v>
      </c>
      <c r="P246" s="12"/>
      <c r="Q246" s="12"/>
      <c r="R246" s="40">
        <f t="shared" si="18"/>
        <v>265</v>
      </c>
      <c r="S246" s="39">
        <f t="shared" si="19"/>
        <v>15219.89075</v>
      </c>
    </row>
    <row r="247" spans="1:19" s="37" customFormat="1" ht="31.5" x14ac:dyDescent="0.25">
      <c r="A247" s="38">
        <v>243</v>
      </c>
      <c r="B247" s="38">
        <v>0</v>
      </c>
      <c r="C247" s="38" t="s">
        <v>287</v>
      </c>
      <c r="D247" s="38" t="s">
        <v>15</v>
      </c>
      <c r="E247" s="38" t="s">
        <v>290</v>
      </c>
      <c r="F247" s="38" t="s">
        <v>1948</v>
      </c>
      <c r="G247" s="38" t="s">
        <v>292</v>
      </c>
      <c r="H247" s="38" t="s">
        <v>64</v>
      </c>
      <c r="I247" s="39">
        <v>44.067100000000003</v>
      </c>
      <c r="J247" s="40">
        <v>2</v>
      </c>
      <c r="K247" s="39">
        <f t="shared" si="15"/>
        <v>88.134200000000007</v>
      </c>
      <c r="L247" s="40">
        <v>300</v>
      </c>
      <c r="M247" s="39">
        <f t="shared" si="16"/>
        <v>13220.130000000001</v>
      </c>
      <c r="N247" s="40">
        <v>61</v>
      </c>
      <c r="O247" s="39">
        <f t="shared" si="17"/>
        <v>2688.0931</v>
      </c>
      <c r="P247" s="12"/>
      <c r="Q247" s="12"/>
      <c r="R247" s="40">
        <f t="shared" si="18"/>
        <v>241</v>
      </c>
      <c r="S247" s="39">
        <f t="shared" si="19"/>
        <v>10620.171100000001</v>
      </c>
    </row>
    <row r="248" spans="1:19" s="37" customFormat="1" ht="31.5" x14ac:dyDescent="0.25">
      <c r="A248" s="38">
        <v>244</v>
      </c>
      <c r="B248" s="38">
        <v>0</v>
      </c>
      <c r="C248" s="38" t="s">
        <v>287</v>
      </c>
      <c r="D248" s="38" t="s">
        <v>15</v>
      </c>
      <c r="E248" s="38" t="s">
        <v>290</v>
      </c>
      <c r="F248" s="38" t="s">
        <v>1949</v>
      </c>
      <c r="G248" s="38" t="s">
        <v>293</v>
      </c>
      <c r="H248" s="38" t="s">
        <v>64</v>
      </c>
      <c r="I248" s="39">
        <v>81.492481888991108</v>
      </c>
      <c r="J248" s="40">
        <v>125</v>
      </c>
      <c r="K248" s="39">
        <f t="shared" si="15"/>
        <v>10186.560236123889</v>
      </c>
      <c r="L248" s="40">
        <v>200</v>
      </c>
      <c r="M248" s="39">
        <f t="shared" si="16"/>
        <v>16298.496377798221</v>
      </c>
      <c r="N248" s="40">
        <v>104</v>
      </c>
      <c r="O248" s="39">
        <f t="shared" si="17"/>
        <v>8475.2181164550748</v>
      </c>
      <c r="P248" s="12"/>
      <c r="Q248" s="12"/>
      <c r="R248" s="40">
        <f t="shared" si="18"/>
        <v>221</v>
      </c>
      <c r="S248" s="39">
        <f t="shared" si="19"/>
        <v>18009.838497467033</v>
      </c>
    </row>
    <row r="249" spans="1:19" s="37" customFormat="1" ht="31.5" x14ac:dyDescent="0.25">
      <c r="A249" s="38">
        <v>245</v>
      </c>
      <c r="B249" s="38">
        <v>0</v>
      </c>
      <c r="C249" s="38" t="s">
        <v>287</v>
      </c>
      <c r="D249" s="38" t="s">
        <v>15</v>
      </c>
      <c r="E249" s="38" t="s">
        <v>290</v>
      </c>
      <c r="F249" s="38" t="s">
        <v>1950</v>
      </c>
      <c r="G249" s="38" t="s">
        <v>294</v>
      </c>
      <c r="H249" s="38" t="s">
        <v>64</v>
      </c>
      <c r="I249" s="39">
        <v>191.17211839999999</v>
      </c>
      <c r="J249" s="40">
        <v>300</v>
      </c>
      <c r="K249" s="39">
        <f t="shared" si="15"/>
        <v>57351.635519999996</v>
      </c>
      <c r="L249" s="40">
        <v>250</v>
      </c>
      <c r="M249" s="39">
        <f t="shared" si="16"/>
        <v>47793.029599999994</v>
      </c>
      <c r="N249" s="40">
        <v>287</v>
      </c>
      <c r="O249" s="39">
        <f t="shared" si="17"/>
        <v>54866.397980799993</v>
      </c>
      <c r="P249" s="12"/>
      <c r="Q249" s="12"/>
      <c r="R249" s="40">
        <f t="shared" si="18"/>
        <v>263</v>
      </c>
      <c r="S249" s="39">
        <f t="shared" si="19"/>
        <v>50278.267139199997</v>
      </c>
    </row>
    <row r="250" spans="1:19" s="37" customFormat="1" ht="31.5" x14ac:dyDescent="0.25">
      <c r="A250" s="38">
        <v>246</v>
      </c>
      <c r="B250" s="38">
        <v>0</v>
      </c>
      <c r="C250" s="38" t="s">
        <v>287</v>
      </c>
      <c r="D250" s="38" t="s">
        <v>15</v>
      </c>
      <c r="E250" s="38" t="s">
        <v>290</v>
      </c>
      <c r="F250" s="38" t="s">
        <v>1951</v>
      </c>
      <c r="G250" s="38" t="s">
        <v>295</v>
      </c>
      <c r="H250" s="38" t="s">
        <v>64</v>
      </c>
      <c r="I250" s="39">
        <v>72.105866666666657</v>
      </c>
      <c r="J250" s="40">
        <v>0</v>
      </c>
      <c r="K250" s="39">
        <f t="shared" si="15"/>
        <v>0</v>
      </c>
      <c r="L250" s="40">
        <v>303</v>
      </c>
      <c r="M250" s="39">
        <f t="shared" si="16"/>
        <v>21848.077599999997</v>
      </c>
      <c r="N250" s="40">
        <v>19</v>
      </c>
      <c r="O250" s="39">
        <f t="shared" si="17"/>
        <v>1370.0114666666664</v>
      </c>
      <c r="P250" s="12"/>
      <c r="Q250" s="12"/>
      <c r="R250" s="40">
        <f t="shared" si="18"/>
        <v>284</v>
      </c>
      <c r="S250" s="39">
        <f t="shared" si="19"/>
        <v>20478.06613333333</v>
      </c>
    </row>
    <row r="251" spans="1:19" s="37" customFormat="1" ht="31.5" x14ac:dyDescent="0.25">
      <c r="A251" s="38">
        <v>247</v>
      </c>
      <c r="B251" s="38">
        <v>0</v>
      </c>
      <c r="C251" s="38" t="s">
        <v>287</v>
      </c>
      <c r="D251" s="38" t="s">
        <v>15</v>
      </c>
      <c r="E251" s="38" t="s">
        <v>290</v>
      </c>
      <c r="F251" s="38" t="s">
        <v>1952</v>
      </c>
      <c r="G251" s="38" t="s">
        <v>296</v>
      </c>
      <c r="H251" s="38" t="s">
        <v>64</v>
      </c>
      <c r="I251" s="39">
        <v>104.96558888888889</v>
      </c>
      <c r="J251" s="40">
        <v>3</v>
      </c>
      <c r="K251" s="39">
        <f t="shared" si="15"/>
        <v>314.89676666666668</v>
      </c>
      <c r="L251" s="40">
        <v>200</v>
      </c>
      <c r="M251" s="39">
        <f t="shared" si="16"/>
        <v>20993.117777777778</v>
      </c>
      <c r="N251" s="40">
        <v>17</v>
      </c>
      <c r="O251" s="39">
        <f t="shared" si="17"/>
        <v>1784.4150111111112</v>
      </c>
      <c r="P251" s="12"/>
      <c r="Q251" s="12"/>
      <c r="R251" s="40">
        <f t="shared" si="18"/>
        <v>186</v>
      </c>
      <c r="S251" s="39">
        <f t="shared" si="19"/>
        <v>19523.599533333334</v>
      </c>
    </row>
    <row r="252" spans="1:19" s="37" customFormat="1" ht="15.75" x14ac:dyDescent="0.25">
      <c r="A252" s="38">
        <v>248</v>
      </c>
      <c r="B252" s="38">
        <v>0</v>
      </c>
      <c r="C252" s="38" t="s">
        <v>287</v>
      </c>
      <c r="D252" s="38" t="s">
        <v>15</v>
      </c>
      <c r="E252" s="38" t="s">
        <v>16</v>
      </c>
      <c r="F252" s="38" t="s">
        <v>1953</v>
      </c>
      <c r="G252" s="38" t="s">
        <v>1532</v>
      </c>
      <c r="H252" s="38" t="s">
        <v>64</v>
      </c>
      <c r="I252" s="39">
        <v>87.340061507788164</v>
      </c>
      <c r="J252" s="40">
        <v>1075</v>
      </c>
      <c r="K252" s="39">
        <f t="shared" si="15"/>
        <v>93890.566120872274</v>
      </c>
      <c r="L252" s="40">
        <v>0</v>
      </c>
      <c r="M252" s="39">
        <f t="shared" si="16"/>
        <v>0</v>
      </c>
      <c r="N252" s="40">
        <v>71</v>
      </c>
      <c r="O252" s="39">
        <f t="shared" si="17"/>
        <v>6201.1443670529598</v>
      </c>
      <c r="P252" s="12"/>
      <c r="Q252" s="12"/>
      <c r="R252" s="40">
        <f t="shared" si="18"/>
        <v>1004</v>
      </c>
      <c r="S252" s="39">
        <f t="shared" si="19"/>
        <v>87689.421753819319</v>
      </c>
    </row>
    <row r="253" spans="1:19" s="37" customFormat="1" ht="31.5" x14ac:dyDescent="0.25">
      <c r="A253" s="38">
        <v>249</v>
      </c>
      <c r="B253" s="38">
        <v>0</v>
      </c>
      <c r="C253" s="38" t="s">
        <v>287</v>
      </c>
      <c r="D253" s="38" t="s">
        <v>15</v>
      </c>
      <c r="E253" s="38" t="s">
        <v>185</v>
      </c>
      <c r="F253" s="38" t="s">
        <v>1954</v>
      </c>
      <c r="G253" s="38" t="s">
        <v>297</v>
      </c>
      <c r="H253" s="38" t="s">
        <v>12</v>
      </c>
      <c r="I253" s="39">
        <v>40.54977990111643</v>
      </c>
      <c r="J253" s="40">
        <v>4579</v>
      </c>
      <c r="K253" s="39">
        <f t="shared" si="15"/>
        <v>185677.44216721214</v>
      </c>
      <c r="L253" s="40">
        <v>1488</v>
      </c>
      <c r="M253" s="39">
        <f t="shared" si="16"/>
        <v>60338.072492861247</v>
      </c>
      <c r="N253" s="40">
        <v>3360</v>
      </c>
      <c r="O253" s="39">
        <f t="shared" si="17"/>
        <v>136247.26046775121</v>
      </c>
      <c r="P253" s="12"/>
      <c r="Q253" s="12"/>
      <c r="R253" s="40">
        <f t="shared" si="18"/>
        <v>2707</v>
      </c>
      <c r="S253" s="39">
        <f t="shared" si="19"/>
        <v>109768.25419232217</v>
      </c>
    </row>
    <row r="254" spans="1:19" s="37" customFormat="1" ht="47.25" x14ac:dyDescent="0.25">
      <c r="A254" s="38">
        <v>250</v>
      </c>
      <c r="B254" s="38">
        <v>0</v>
      </c>
      <c r="C254" s="38" t="s">
        <v>287</v>
      </c>
      <c r="D254" s="38" t="s">
        <v>15</v>
      </c>
      <c r="E254" s="38" t="s">
        <v>185</v>
      </c>
      <c r="F254" s="38" t="s">
        <v>1955</v>
      </c>
      <c r="G254" s="38" t="s">
        <v>298</v>
      </c>
      <c r="H254" s="38" t="s">
        <v>12</v>
      </c>
      <c r="I254" s="39">
        <v>75.622981604588603</v>
      </c>
      <c r="J254" s="40">
        <v>921</v>
      </c>
      <c r="K254" s="39">
        <f t="shared" si="15"/>
        <v>69648.766057826098</v>
      </c>
      <c r="L254" s="40">
        <v>2964</v>
      </c>
      <c r="M254" s="39">
        <f t="shared" si="16"/>
        <v>224146.51747600062</v>
      </c>
      <c r="N254" s="40">
        <v>1740</v>
      </c>
      <c r="O254" s="39">
        <f t="shared" si="17"/>
        <v>131583.98799198418</v>
      </c>
      <c r="P254" s="12"/>
      <c r="Q254" s="12"/>
      <c r="R254" s="40">
        <f t="shared" si="18"/>
        <v>2145</v>
      </c>
      <c r="S254" s="39">
        <f t="shared" si="19"/>
        <v>162211.29554184256</v>
      </c>
    </row>
    <row r="255" spans="1:19" s="37" customFormat="1" ht="15.75" x14ac:dyDescent="0.25">
      <c r="A255" s="38">
        <v>251</v>
      </c>
      <c r="B255" s="38">
        <v>0</v>
      </c>
      <c r="C255" s="38" t="s">
        <v>287</v>
      </c>
      <c r="D255" s="38" t="s">
        <v>15</v>
      </c>
      <c r="E255" s="38" t="s">
        <v>16</v>
      </c>
      <c r="F255" s="38" t="s">
        <v>1956</v>
      </c>
      <c r="G255" s="38" t="s">
        <v>299</v>
      </c>
      <c r="H255" s="38" t="s">
        <v>52</v>
      </c>
      <c r="I255" s="39">
        <v>56.254800000000003</v>
      </c>
      <c r="J255" s="40">
        <v>963</v>
      </c>
      <c r="K255" s="39">
        <f t="shared" si="15"/>
        <v>54173.3724</v>
      </c>
      <c r="L255" s="40">
        <v>0</v>
      </c>
      <c r="M255" s="39">
        <f t="shared" si="16"/>
        <v>0</v>
      </c>
      <c r="N255" s="40">
        <v>0</v>
      </c>
      <c r="O255" s="39">
        <f t="shared" si="17"/>
        <v>0</v>
      </c>
      <c r="P255" s="12"/>
      <c r="Q255" s="12"/>
      <c r="R255" s="40">
        <f t="shared" si="18"/>
        <v>963</v>
      </c>
      <c r="S255" s="39">
        <f t="shared" si="19"/>
        <v>54173.3724</v>
      </c>
    </row>
    <row r="256" spans="1:19" s="37" customFormat="1" ht="47.25" x14ac:dyDescent="0.25">
      <c r="A256" s="38">
        <v>252</v>
      </c>
      <c r="B256" s="38">
        <v>0</v>
      </c>
      <c r="C256" s="38" t="s">
        <v>287</v>
      </c>
      <c r="D256" s="38" t="s">
        <v>15</v>
      </c>
      <c r="E256" s="38" t="s">
        <v>16</v>
      </c>
      <c r="F256" s="38" t="s">
        <v>1957</v>
      </c>
      <c r="G256" s="38" t="s">
        <v>300</v>
      </c>
      <c r="H256" s="38" t="s">
        <v>12</v>
      </c>
      <c r="I256" s="39">
        <v>127.67528300535932</v>
      </c>
      <c r="J256" s="40">
        <v>966</v>
      </c>
      <c r="K256" s="39">
        <f t="shared" si="15"/>
        <v>123334.32338317711</v>
      </c>
      <c r="L256" s="40">
        <v>1944</v>
      </c>
      <c r="M256" s="39">
        <f t="shared" si="16"/>
        <v>248200.75016241852</v>
      </c>
      <c r="N256" s="40">
        <v>1170</v>
      </c>
      <c r="O256" s="39">
        <f t="shared" si="17"/>
        <v>149380.08111627039</v>
      </c>
      <c r="P256" s="12"/>
      <c r="Q256" s="12"/>
      <c r="R256" s="40">
        <f t="shared" si="18"/>
        <v>1740</v>
      </c>
      <c r="S256" s="39">
        <f t="shared" si="19"/>
        <v>222154.99242932521</v>
      </c>
    </row>
    <row r="257" spans="1:19" s="37" customFormat="1" ht="47.25" x14ac:dyDescent="0.25">
      <c r="A257" s="38">
        <v>253</v>
      </c>
      <c r="B257" s="38">
        <v>0</v>
      </c>
      <c r="C257" s="38" t="s">
        <v>287</v>
      </c>
      <c r="D257" s="38" t="s">
        <v>15</v>
      </c>
      <c r="E257" s="38" t="s">
        <v>16</v>
      </c>
      <c r="F257" s="38" t="s">
        <v>1958</v>
      </c>
      <c r="G257" s="38" t="s">
        <v>301</v>
      </c>
      <c r="H257" s="38" t="s">
        <v>12</v>
      </c>
      <c r="I257" s="39">
        <v>56.521561987427106</v>
      </c>
      <c r="J257" s="40">
        <v>1872</v>
      </c>
      <c r="K257" s="39">
        <f t="shared" si="15"/>
        <v>105808.36404046354</v>
      </c>
      <c r="L257" s="40">
        <v>192</v>
      </c>
      <c r="M257" s="39">
        <f t="shared" si="16"/>
        <v>10852.139901586004</v>
      </c>
      <c r="N257" s="40">
        <v>260</v>
      </c>
      <c r="O257" s="39">
        <f t="shared" si="17"/>
        <v>14695.606116731047</v>
      </c>
      <c r="P257" s="12"/>
      <c r="Q257" s="12"/>
      <c r="R257" s="40">
        <f t="shared" si="18"/>
        <v>1804</v>
      </c>
      <c r="S257" s="39">
        <f t="shared" si="19"/>
        <v>101964.89782531851</v>
      </c>
    </row>
    <row r="258" spans="1:19" s="37" customFormat="1" ht="31.5" x14ac:dyDescent="0.25">
      <c r="A258" s="38">
        <v>254</v>
      </c>
      <c r="B258" s="38">
        <v>0</v>
      </c>
      <c r="C258" s="38" t="s">
        <v>287</v>
      </c>
      <c r="D258" s="38" t="s">
        <v>15</v>
      </c>
      <c r="E258" s="38" t="s">
        <v>16</v>
      </c>
      <c r="F258" s="38" t="s">
        <v>1959</v>
      </c>
      <c r="G258" s="38" t="s">
        <v>302</v>
      </c>
      <c r="H258" s="38" t="s">
        <v>12</v>
      </c>
      <c r="I258" s="39">
        <v>75.453053019145798</v>
      </c>
      <c r="J258" s="40">
        <v>223</v>
      </c>
      <c r="K258" s="39">
        <f t="shared" si="15"/>
        <v>16826.030823269513</v>
      </c>
      <c r="L258" s="40">
        <v>30</v>
      </c>
      <c r="M258" s="39">
        <f t="shared" si="16"/>
        <v>2263.5915905743741</v>
      </c>
      <c r="N258" s="40">
        <v>35</v>
      </c>
      <c r="O258" s="39">
        <f t="shared" si="17"/>
        <v>2640.856855670103</v>
      </c>
      <c r="P258" s="12"/>
      <c r="Q258" s="12"/>
      <c r="R258" s="40">
        <f t="shared" si="18"/>
        <v>218</v>
      </c>
      <c r="S258" s="39">
        <f t="shared" si="19"/>
        <v>16448.765558173785</v>
      </c>
    </row>
    <row r="259" spans="1:19" s="37" customFormat="1" ht="31.5" hidden="1" x14ac:dyDescent="0.25">
      <c r="A259" s="38">
        <v>255</v>
      </c>
      <c r="B259" s="38">
        <v>0</v>
      </c>
      <c r="C259" s="38" t="s">
        <v>287</v>
      </c>
      <c r="D259" s="38" t="s">
        <v>15</v>
      </c>
      <c r="E259" s="38" t="s">
        <v>16</v>
      </c>
      <c r="F259" s="38" t="s">
        <v>1960</v>
      </c>
      <c r="G259" s="38" t="s">
        <v>303</v>
      </c>
      <c r="H259" s="38" t="s">
        <v>12</v>
      </c>
      <c r="I259" s="39">
        <v>0</v>
      </c>
      <c r="J259" s="40">
        <v>0</v>
      </c>
      <c r="K259" s="39">
        <f t="shared" si="15"/>
        <v>0</v>
      </c>
      <c r="L259" s="40">
        <v>0</v>
      </c>
      <c r="M259" s="39">
        <f t="shared" si="16"/>
        <v>0</v>
      </c>
      <c r="N259" s="40">
        <v>0</v>
      </c>
      <c r="O259" s="39">
        <f t="shared" si="17"/>
        <v>0</v>
      </c>
      <c r="P259" s="12"/>
      <c r="Q259" s="12"/>
      <c r="R259" s="40">
        <f t="shared" si="18"/>
        <v>0</v>
      </c>
      <c r="S259" s="39">
        <f t="shared" si="19"/>
        <v>0</v>
      </c>
    </row>
    <row r="260" spans="1:19" s="37" customFormat="1" ht="31.5" x14ac:dyDescent="0.25">
      <c r="A260" s="38">
        <v>256</v>
      </c>
      <c r="B260" s="38">
        <v>0</v>
      </c>
      <c r="C260" s="38" t="s">
        <v>304</v>
      </c>
      <c r="D260" s="38" t="s">
        <v>15</v>
      </c>
      <c r="E260" s="38" t="s">
        <v>305</v>
      </c>
      <c r="F260" s="38" t="s">
        <v>1961</v>
      </c>
      <c r="G260" s="38" t="s">
        <v>3415</v>
      </c>
      <c r="H260" s="38" t="s">
        <v>187</v>
      </c>
      <c r="I260" s="39">
        <v>2168.5715500000001</v>
      </c>
      <c r="J260" s="40">
        <v>21</v>
      </c>
      <c r="K260" s="39">
        <f t="shared" si="15"/>
        <v>45540.002550000005</v>
      </c>
      <c r="L260" s="40">
        <v>8</v>
      </c>
      <c r="M260" s="39">
        <f t="shared" si="16"/>
        <v>17348.572400000001</v>
      </c>
      <c r="N260" s="40">
        <v>2</v>
      </c>
      <c r="O260" s="39">
        <f t="shared" si="17"/>
        <v>4337.1431000000002</v>
      </c>
      <c r="P260" s="12"/>
      <c r="Q260" s="12"/>
      <c r="R260" s="40">
        <f t="shared" si="18"/>
        <v>27</v>
      </c>
      <c r="S260" s="39">
        <f t="shared" si="19"/>
        <v>58551.431850000001</v>
      </c>
    </row>
    <row r="261" spans="1:19" s="37" customFormat="1" ht="31.5" x14ac:dyDescent="0.25">
      <c r="A261" s="38">
        <v>257</v>
      </c>
      <c r="B261" s="38">
        <v>0</v>
      </c>
      <c r="C261" s="38" t="s">
        <v>304</v>
      </c>
      <c r="D261" s="38" t="s">
        <v>15</v>
      </c>
      <c r="E261" s="38" t="s">
        <v>305</v>
      </c>
      <c r="F261" s="38" t="s">
        <v>1962</v>
      </c>
      <c r="G261" s="38" t="s">
        <v>306</v>
      </c>
      <c r="H261" s="38" t="s">
        <v>307</v>
      </c>
      <c r="I261" s="39">
        <v>2866.7942666666663</v>
      </c>
      <c r="J261" s="40">
        <v>6</v>
      </c>
      <c r="K261" s="39">
        <f t="shared" si="15"/>
        <v>17200.765599999999</v>
      </c>
      <c r="L261" s="40">
        <v>30</v>
      </c>
      <c r="M261" s="39">
        <f t="shared" si="16"/>
        <v>86003.827999999994</v>
      </c>
      <c r="N261" s="40">
        <v>0</v>
      </c>
      <c r="O261" s="39">
        <f t="shared" si="17"/>
        <v>0</v>
      </c>
      <c r="P261" s="12"/>
      <c r="Q261" s="12"/>
      <c r="R261" s="40">
        <f t="shared" si="18"/>
        <v>36</v>
      </c>
      <c r="S261" s="39">
        <f t="shared" si="19"/>
        <v>103204.59359999999</v>
      </c>
    </row>
    <row r="262" spans="1:19" s="37" customFormat="1" ht="31.5" x14ac:dyDescent="0.25">
      <c r="A262" s="38">
        <v>258</v>
      </c>
      <c r="B262" s="38">
        <v>0</v>
      </c>
      <c r="C262" s="38" t="s">
        <v>304</v>
      </c>
      <c r="D262" s="38" t="s">
        <v>15</v>
      </c>
      <c r="E262" s="38" t="s">
        <v>305</v>
      </c>
      <c r="F262" s="38" t="s">
        <v>1963</v>
      </c>
      <c r="G262" s="38" t="s">
        <v>308</v>
      </c>
      <c r="H262" s="38" t="s">
        <v>307</v>
      </c>
      <c r="I262" s="39">
        <v>8235.7993600000009</v>
      </c>
      <c r="J262" s="40">
        <v>7</v>
      </c>
      <c r="K262" s="39">
        <f t="shared" ref="K262:K325" si="20">I262*J262</f>
        <v>57650.595520000003</v>
      </c>
      <c r="L262" s="40">
        <v>3</v>
      </c>
      <c r="M262" s="39">
        <f t="shared" ref="M262:M325" si="21">I262*L262</f>
        <v>24707.398080000003</v>
      </c>
      <c r="N262" s="40">
        <v>3</v>
      </c>
      <c r="O262" s="39">
        <f t="shared" ref="O262:O325" si="22">I262*N262</f>
        <v>24707.398080000003</v>
      </c>
      <c r="P262" s="12"/>
      <c r="Q262" s="12"/>
      <c r="R262" s="40">
        <f t="shared" ref="R262:R325" si="23">J262+L262-N262</f>
        <v>7</v>
      </c>
      <c r="S262" s="39">
        <f t="shared" ref="S262:S325" si="24">I262*R262</f>
        <v>57650.595520000003</v>
      </c>
    </row>
    <row r="263" spans="1:19" s="37" customFormat="1" ht="63" x14ac:dyDescent="0.25">
      <c r="A263" s="38">
        <v>259</v>
      </c>
      <c r="B263" s="38">
        <v>0</v>
      </c>
      <c r="C263" s="38" t="s">
        <v>304</v>
      </c>
      <c r="D263" s="38" t="s">
        <v>15</v>
      </c>
      <c r="E263" s="38" t="s">
        <v>305</v>
      </c>
      <c r="F263" s="38" t="s">
        <v>1964</v>
      </c>
      <c r="G263" s="38" t="s">
        <v>3416</v>
      </c>
      <c r="H263" s="38" t="s">
        <v>187</v>
      </c>
      <c r="I263" s="39">
        <v>1674.4436000000001</v>
      </c>
      <c r="J263" s="40">
        <v>13</v>
      </c>
      <c r="K263" s="39">
        <f t="shared" si="20"/>
        <v>21767.766800000001</v>
      </c>
      <c r="L263" s="40">
        <v>0</v>
      </c>
      <c r="M263" s="39">
        <f t="shared" si="21"/>
        <v>0</v>
      </c>
      <c r="N263" s="40">
        <v>0</v>
      </c>
      <c r="O263" s="39">
        <f t="shared" si="22"/>
        <v>0</v>
      </c>
      <c r="P263" s="12"/>
      <c r="Q263" s="12"/>
      <c r="R263" s="40">
        <f t="shared" si="23"/>
        <v>13</v>
      </c>
      <c r="S263" s="39">
        <f t="shared" si="24"/>
        <v>21767.766800000001</v>
      </c>
    </row>
    <row r="264" spans="1:19" s="37" customFormat="1" ht="47.25" x14ac:dyDescent="0.25">
      <c r="A264" s="38">
        <v>260</v>
      </c>
      <c r="B264" s="38">
        <v>0</v>
      </c>
      <c r="C264" s="38" t="s">
        <v>304</v>
      </c>
      <c r="D264" s="38" t="s">
        <v>15</v>
      </c>
      <c r="E264" s="38" t="s">
        <v>305</v>
      </c>
      <c r="F264" s="38" t="s">
        <v>1965</v>
      </c>
      <c r="G264" s="38" t="s">
        <v>309</v>
      </c>
      <c r="H264" s="38" t="s">
        <v>187</v>
      </c>
      <c r="I264" s="39">
        <v>3732.8475179999996</v>
      </c>
      <c r="J264" s="40">
        <v>3</v>
      </c>
      <c r="K264" s="39">
        <f t="shared" si="20"/>
        <v>11198.542554</v>
      </c>
      <c r="L264" s="40">
        <v>8</v>
      </c>
      <c r="M264" s="39">
        <f t="shared" si="21"/>
        <v>29862.780143999997</v>
      </c>
      <c r="N264" s="40">
        <v>1</v>
      </c>
      <c r="O264" s="39">
        <f t="shared" si="22"/>
        <v>3732.8475179999996</v>
      </c>
      <c r="P264" s="12"/>
      <c r="Q264" s="12"/>
      <c r="R264" s="40">
        <f t="shared" si="23"/>
        <v>10</v>
      </c>
      <c r="S264" s="39">
        <f t="shared" si="24"/>
        <v>37328.475179999994</v>
      </c>
    </row>
    <row r="265" spans="1:19" s="37" customFormat="1" ht="31.5" hidden="1" x14ac:dyDescent="0.25">
      <c r="A265" s="38">
        <v>261</v>
      </c>
      <c r="B265" s="38">
        <v>0</v>
      </c>
      <c r="C265" s="38" t="s">
        <v>304</v>
      </c>
      <c r="D265" s="38" t="s">
        <v>15</v>
      </c>
      <c r="E265" s="38" t="s">
        <v>305</v>
      </c>
      <c r="F265" s="38" t="s">
        <v>1966</v>
      </c>
      <c r="G265" s="38" t="s">
        <v>310</v>
      </c>
      <c r="H265" s="38" t="s">
        <v>187</v>
      </c>
      <c r="I265" s="39">
        <v>1010.8824</v>
      </c>
      <c r="J265" s="40">
        <v>0</v>
      </c>
      <c r="K265" s="39">
        <f t="shared" si="20"/>
        <v>0</v>
      </c>
      <c r="L265" s="40">
        <v>0</v>
      </c>
      <c r="M265" s="39">
        <f t="shared" si="21"/>
        <v>0</v>
      </c>
      <c r="N265" s="40">
        <v>0</v>
      </c>
      <c r="O265" s="39">
        <f t="shared" si="22"/>
        <v>0</v>
      </c>
      <c r="P265" s="12"/>
      <c r="Q265" s="12"/>
      <c r="R265" s="40">
        <f t="shared" si="23"/>
        <v>0</v>
      </c>
      <c r="S265" s="39">
        <f t="shared" si="24"/>
        <v>0</v>
      </c>
    </row>
    <row r="266" spans="1:19" s="37" customFormat="1" ht="31.5" x14ac:dyDescent="0.25">
      <c r="A266" s="38">
        <v>262</v>
      </c>
      <c r="B266" s="38">
        <v>0</v>
      </c>
      <c r="C266" s="38" t="s">
        <v>140</v>
      </c>
      <c r="D266" s="38" t="s">
        <v>15</v>
      </c>
      <c r="E266" s="38" t="s">
        <v>239</v>
      </c>
      <c r="F266" s="38" t="s">
        <v>1967</v>
      </c>
      <c r="G266" s="38" t="s">
        <v>311</v>
      </c>
      <c r="H266" s="38" t="s">
        <v>12</v>
      </c>
      <c r="I266" s="39">
        <v>3417.497710000001</v>
      </c>
      <c r="J266" s="40">
        <v>10</v>
      </c>
      <c r="K266" s="39">
        <f t="shared" si="20"/>
        <v>34174.977100000011</v>
      </c>
      <c r="L266" s="40">
        <v>0</v>
      </c>
      <c r="M266" s="39">
        <f t="shared" si="21"/>
        <v>0</v>
      </c>
      <c r="N266" s="40">
        <v>0</v>
      </c>
      <c r="O266" s="39">
        <f t="shared" si="22"/>
        <v>0</v>
      </c>
      <c r="P266" s="12"/>
      <c r="Q266" s="12"/>
      <c r="R266" s="40">
        <f t="shared" si="23"/>
        <v>10</v>
      </c>
      <c r="S266" s="39">
        <f t="shared" si="24"/>
        <v>34174.977100000011</v>
      </c>
    </row>
    <row r="267" spans="1:19" s="37" customFormat="1" ht="31.5" x14ac:dyDescent="0.25">
      <c r="A267" s="38">
        <v>263</v>
      </c>
      <c r="B267" s="38">
        <v>0</v>
      </c>
      <c r="C267" s="38" t="s">
        <v>140</v>
      </c>
      <c r="D267" s="38" t="s">
        <v>15</v>
      </c>
      <c r="E267" s="38" t="s">
        <v>239</v>
      </c>
      <c r="F267" s="38" t="s">
        <v>1968</v>
      </c>
      <c r="G267" s="38" t="s">
        <v>312</v>
      </c>
      <c r="H267" s="38" t="s">
        <v>12</v>
      </c>
      <c r="I267" s="39">
        <v>8213.0300999999999</v>
      </c>
      <c r="J267" s="40">
        <v>5</v>
      </c>
      <c r="K267" s="39">
        <f t="shared" si="20"/>
        <v>41065.150500000003</v>
      </c>
      <c r="L267" s="40">
        <v>0</v>
      </c>
      <c r="M267" s="39">
        <f t="shared" si="21"/>
        <v>0</v>
      </c>
      <c r="N267" s="40">
        <v>0</v>
      </c>
      <c r="O267" s="39">
        <f t="shared" si="22"/>
        <v>0</v>
      </c>
      <c r="P267" s="12"/>
      <c r="Q267" s="12"/>
      <c r="R267" s="40">
        <f t="shared" si="23"/>
        <v>5</v>
      </c>
      <c r="S267" s="39">
        <f t="shared" si="24"/>
        <v>41065.150500000003</v>
      </c>
    </row>
    <row r="268" spans="1:19" s="37" customFormat="1" ht="31.5" x14ac:dyDescent="0.25">
      <c r="A268" s="38">
        <v>264</v>
      </c>
      <c r="B268" s="38">
        <v>0</v>
      </c>
      <c r="C268" s="38" t="s">
        <v>140</v>
      </c>
      <c r="D268" s="38" t="s">
        <v>15</v>
      </c>
      <c r="E268" s="38" t="s">
        <v>239</v>
      </c>
      <c r="F268" s="38" t="s">
        <v>1969</v>
      </c>
      <c r="G268" s="38" t="s">
        <v>313</v>
      </c>
      <c r="H268" s="38" t="s">
        <v>12</v>
      </c>
      <c r="I268" s="39">
        <v>4875.91104</v>
      </c>
      <c r="J268" s="40">
        <v>8</v>
      </c>
      <c r="K268" s="39">
        <f t="shared" si="20"/>
        <v>39007.28832</v>
      </c>
      <c r="L268" s="40">
        <v>0</v>
      </c>
      <c r="M268" s="39">
        <f t="shared" si="21"/>
        <v>0</v>
      </c>
      <c r="N268" s="40">
        <v>0</v>
      </c>
      <c r="O268" s="39">
        <f t="shared" si="22"/>
        <v>0</v>
      </c>
      <c r="P268" s="12"/>
      <c r="Q268" s="12"/>
      <c r="R268" s="40">
        <f t="shared" si="23"/>
        <v>8</v>
      </c>
      <c r="S268" s="39">
        <f t="shared" si="24"/>
        <v>39007.28832</v>
      </c>
    </row>
    <row r="269" spans="1:19" s="37" customFormat="1" ht="31.5" hidden="1" x14ac:dyDescent="0.25">
      <c r="A269" s="38">
        <v>265</v>
      </c>
      <c r="B269" s="38">
        <v>0</v>
      </c>
      <c r="C269" s="38" t="s">
        <v>218</v>
      </c>
      <c r="D269" s="38" t="s">
        <v>15</v>
      </c>
      <c r="E269" s="38" t="s">
        <v>219</v>
      </c>
      <c r="F269" s="38" t="s">
        <v>1970</v>
      </c>
      <c r="G269" s="38" t="s">
        <v>314</v>
      </c>
      <c r="H269" s="38" t="s">
        <v>12</v>
      </c>
      <c r="I269" s="39">
        <v>0</v>
      </c>
      <c r="J269" s="40">
        <v>0</v>
      </c>
      <c r="K269" s="39">
        <f t="shared" si="20"/>
        <v>0</v>
      </c>
      <c r="L269" s="40">
        <v>0</v>
      </c>
      <c r="M269" s="39">
        <f t="shared" si="21"/>
        <v>0</v>
      </c>
      <c r="N269" s="40">
        <v>0</v>
      </c>
      <c r="O269" s="39">
        <f t="shared" si="22"/>
        <v>0</v>
      </c>
      <c r="P269" s="12"/>
      <c r="Q269" s="12"/>
      <c r="R269" s="40">
        <f t="shared" si="23"/>
        <v>0</v>
      </c>
      <c r="S269" s="39">
        <f t="shared" si="24"/>
        <v>0</v>
      </c>
    </row>
    <row r="270" spans="1:19" s="37" customFormat="1" ht="31.5" hidden="1" x14ac:dyDescent="0.25">
      <c r="A270" s="38">
        <v>266</v>
      </c>
      <c r="B270" s="38">
        <v>0</v>
      </c>
      <c r="C270" s="38" t="s">
        <v>218</v>
      </c>
      <c r="D270" s="38" t="s">
        <v>15</v>
      </c>
      <c r="E270" s="38" t="s">
        <v>219</v>
      </c>
      <c r="F270" s="38" t="s">
        <v>1971</v>
      </c>
      <c r="G270" s="38" t="s">
        <v>315</v>
      </c>
      <c r="H270" s="38" t="s">
        <v>12</v>
      </c>
      <c r="I270" s="39">
        <v>0</v>
      </c>
      <c r="J270" s="40">
        <v>0</v>
      </c>
      <c r="K270" s="39">
        <f t="shared" si="20"/>
        <v>0</v>
      </c>
      <c r="L270" s="40">
        <v>0</v>
      </c>
      <c r="M270" s="39">
        <f t="shared" si="21"/>
        <v>0</v>
      </c>
      <c r="N270" s="40">
        <v>0</v>
      </c>
      <c r="O270" s="39">
        <f t="shared" si="22"/>
        <v>0</v>
      </c>
      <c r="P270" s="12"/>
      <c r="Q270" s="12"/>
      <c r="R270" s="40">
        <f t="shared" si="23"/>
        <v>0</v>
      </c>
      <c r="S270" s="39">
        <f t="shared" si="24"/>
        <v>0</v>
      </c>
    </row>
    <row r="271" spans="1:19" s="37" customFormat="1" ht="31.5" hidden="1" x14ac:dyDescent="0.25">
      <c r="A271" s="38">
        <v>267</v>
      </c>
      <c r="B271" s="38">
        <v>0</v>
      </c>
      <c r="C271" s="38" t="s">
        <v>218</v>
      </c>
      <c r="D271" s="38" t="s">
        <v>15</v>
      </c>
      <c r="E271" s="38" t="s">
        <v>219</v>
      </c>
      <c r="F271" s="38" t="s">
        <v>1972</v>
      </c>
      <c r="G271" s="38" t="s">
        <v>316</v>
      </c>
      <c r="H271" s="38" t="s">
        <v>12</v>
      </c>
      <c r="I271" s="39">
        <v>0</v>
      </c>
      <c r="J271" s="40">
        <v>0</v>
      </c>
      <c r="K271" s="39">
        <f t="shared" si="20"/>
        <v>0</v>
      </c>
      <c r="L271" s="40">
        <v>0</v>
      </c>
      <c r="M271" s="39">
        <f t="shared" si="21"/>
        <v>0</v>
      </c>
      <c r="N271" s="40">
        <v>0</v>
      </c>
      <c r="O271" s="39">
        <f t="shared" si="22"/>
        <v>0</v>
      </c>
      <c r="P271" s="12"/>
      <c r="Q271" s="12"/>
      <c r="R271" s="40">
        <f t="shared" si="23"/>
        <v>0</v>
      </c>
      <c r="S271" s="39">
        <f t="shared" si="24"/>
        <v>0</v>
      </c>
    </row>
    <row r="272" spans="1:19" s="37" customFormat="1" ht="31.5" hidden="1" x14ac:dyDescent="0.25">
      <c r="A272" s="38">
        <v>268</v>
      </c>
      <c r="B272" s="38">
        <v>0</v>
      </c>
      <c r="C272" s="38" t="s">
        <v>218</v>
      </c>
      <c r="D272" s="38" t="s">
        <v>15</v>
      </c>
      <c r="E272" s="38" t="s">
        <v>219</v>
      </c>
      <c r="F272" s="38" t="s">
        <v>1973</v>
      </c>
      <c r="G272" s="38" t="s">
        <v>317</v>
      </c>
      <c r="H272" s="38" t="s">
        <v>12</v>
      </c>
      <c r="I272" s="39">
        <v>0</v>
      </c>
      <c r="J272" s="40">
        <v>0</v>
      </c>
      <c r="K272" s="39">
        <f t="shared" si="20"/>
        <v>0</v>
      </c>
      <c r="L272" s="40">
        <v>0</v>
      </c>
      <c r="M272" s="39">
        <f t="shared" si="21"/>
        <v>0</v>
      </c>
      <c r="N272" s="40">
        <v>0</v>
      </c>
      <c r="O272" s="39">
        <f t="shared" si="22"/>
        <v>0</v>
      </c>
      <c r="P272" s="12"/>
      <c r="Q272" s="12"/>
      <c r="R272" s="40">
        <f t="shared" si="23"/>
        <v>0</v>
      </c>
      <c r="S272" s="39">
        <f t="shared" si="24"/>
        <v>0</v>
      </c>
    </row>
    <row r="273" spans="1:19" s="37" customFormat="1" ht="31.5" x14ac:dyDescent="0.25">
      <c r="A273" s="38">
        <v>269</v>
      </c>
      <c r="B273" s="38">
        <v>0</v>
      </c>
      <c r="C273" s="38" t="s">
        <v>218</v>
      </c>
      <c r="D273" s="38" t="s">
        <v>15</v>
      </c>
      <c r="E273" s="38" t="s">
        <v>318</v>
      </c>
      <c r="F273" s="38" t="s">
        <v>1974</v>
      </c>
      <c r="G273" s="38" t="s">
        <v>319</v>
      </c>
      <c r="H273" s="38" t="s">
        <v>12</v>
      </c>
      <c r="I273" s="39">
        <v>3277.5443999999998</v>
      </c>
      <c r="J273" s="40">
        <v>2</v>
      </c>
      <c r="K273" s="39">
        <f t="shared" si="20"/>
        <v>6555.0887999999995</v>
      </c>
      <c r="L273" s="40">
        <v>0</v>
      </c>
      <c r="M273" s="39">
        <f t="shared" si="21"/>
        <v>0</v>
      </c>
      <c r="N273" s="40">
        <v>0</v>
      </c>
      <c r="O273" s="39">
        <f t="shared" si="22"/>
        <v>0</v>
      </c>
      <c r="P273" s="12"/>
      <c r="Q273" s="12"/>
      <c r="R273" s="40">
        <f t="shared" si="23"/>
        <v>2</v>
      </c>
      <c r="S273" s="39">
        <f t="shared" si="24"/>
        <v>6555.0887999999995</v>
      </c>
    </row>
    <row r="274" spans="1:19" s="37" customFormat="1" ht="15.75" hidden="1" x14ac:dyDescent="0.25">
      <c r="A274" s="38">
        <v>270</v>
      </c>
      <c r="B274" s="38">
        <v>0</v>
      </c>
      <c r="C274" s="38" t="s">
        <v>218</v>
      </c>
      <c r="D274" s="38" t="s">
        <v>15</v>
      </c>
      <c r="E274" s="38" t="s">
        <v>305</v>
      </c>
      <c r="F274" s="38" t="s">
        <v>1975</v>
      </c>
      <c r="G274" s="38" t="s">
        <v>320</v>
      </c>
      <c r="H274" s="38" t="s">
        <v>12</v>
      </c>
      <c r="I274" s="39">
        <v>649</v>
      </c>
      <c r="J274" s="40">
        <v>0</v>
      </c>
      <c r="K274" s="39">
        <f t="shared" si="20"/>
        <v>0</v>
      </c>
      <c r="L274" s="40">
        <v>0</v>
      </c>
      <c r="M274" s="39">
        <f t="shared" si="21"/>
        <v>0</v>
      </c>
      <c r="N274" s="40">
        <v>0</v>
      </c>
      <c r="O274" s="39">
        <f t="shared" si="22"/>
        <v>0</v>
      </c>
      <c r="P274" s="12"/>
      <c r="Q274" s="12"/>
      <c r="R274" s="40">
        <f t="shared" si="23"/>
        <v>0</v>
      </c>
      <c r="S274" s="39">
        <f t="shared" si="24"/>
        <v>0</v>
      </c>
    </row>
    <row r="275" spans="1:19" s="37" customFormat="1" ht="15.75" x14ac:dyDescent="0.25">
      <c r="A275" s="38">
        <v>271</v>
      </c>
      <c r="B275" s="38">
        <v>0</v>
      </c>
      <c r="C275" s="38" t="s">
        <v>218</v>
      </c>
      <c r="D275" s="38" t="s">
        <v>15</v>
      </c>
      <c r="E275" s="38" t="s">
        <v>305</v>
      </c>
      <c r="F275" s="38" t="s">
        <v>1976</v>
      </c>
      <c r="G275" s="38" t="s">
        <v>321</v>
      </c>
      <c r="H275" s="38" t="s">
        <v>187</v>
      </c>
      <c r="I275" s="39">
        <v>517.72499999999991</v>
      </c>
      <c r="J275" s="40">
        <v>0</v>
      </c>
      <c r="K275" s="39">
        <f t="shared" si="20"/>
        <v>0</v>
      </c>
      <c r="L275" s="40">
        <v>50</v>
      </c>
      <c r="M275" s="39">
        <f t="shared" si="21"/>
        <v>25886.249999999996</v>
      </c>
      <c r="N275" s="40">
        <v>0</v>
      </c>
      <c r="O275" s="39">
        <f t="shared" si="22"/>
        <v>0</v>
      </c>
      <c r="P275" s="12"/>
      <c r="Q275" s="12"/>
      <c r="R275" s="40">
        <f t="shared" si="23"/>
        <v>50</v>
      </c>
      <c r="S275" s="39">
        <f t="shared" si="24"/>
        <v>25886.249999999996</v>
      </c>
    </row>
    <row r="276" spans="1:19" s="37" customFormat="1" ht="15.75" x14ac:dyDescent="0.25">
      <c r="A276" s="38">
        <v>272</v>
      </c>
      <c r="B276" s="38">
        <v>0</v>
      </c>
      <c r="C276" s="38" t="s">
        <v>218</v>
      </c>
      <c r="D276" s="38" t="s">
        <v>15</v>
      </c>
      <c r="E276" s="38" t="s">
        <v>219</v>
      </c>
      <c r="F276" s="38" t="s">
        <v>1977</v>
      </c>
      <c r="G276" s="38" t="s">
        <v>322</v>
      </c>
      <c r="H276" s="38" t="s">
        <v>12</v>
      </c>
      <c r="I276" s="39">
        <v>209.03503333333333</v>
      </c>
      <c r="J276" s="40">
        <v>15</v>
      </c>
      <c r="K276" s="39">
        <f t="shared" si="20"/>
        <v>3135.5254999999997</v>
      </c>
      <c r="L276" s="40">
        <v>6</v>
      </c>
      <c r="M276" s="39">
        <f t="shared" si="21"/>
        <v>1254.2102</v>
      </c>
      <c r="N276" s="40">
        <v>19</v>
      </c>
      <c r="O276" s="39">
        <f t="shared" si="22"/>
        <v>3971.6656333333331</v>
      </c>
      <c r="P276" s="12"/>
      <c r="Q276" s="12"/>
      <c r="R276" s="40">
        <f t="shared" si="23"/>
        <v>2</v>
      </c>
      <c r="S276" s="39">
        <f t="shared" si="24"/>
        <v>418.07006666666666</v>
      </c>
    </row>
    <row r="277" spans="1:19" s="37" customFormat="1" ht="31.5" x14ac:dyDescent="0.25">
      <c r="A277" s="38">
        <v>273</v>
      </c>
      <c r="B277" s="38">
        <v>0</v>
      </c>
      <c r="C277" s="38" t="s">
        <v>218</v>
      </c>
      <c r="D277" s="38" t="s">
        <v>15</v>
      </c>
      <c r="E277" s="38" t="s">
        <v>242</v>
      </c>
      <c r="F277" s="38" t="s">
        <v>1978</v>
      </c>
      <c r="G277" s="38" t="s">
        <v>323</v>
      </c>
      <c r="H277" s="38" t="s">
        <v>12</v>
      </c>
      <c r="I277" s="39">
        <v>434.10536200000001</v>
      </c>
      <c r="J277" s="40">
        <v>24</v>
      </c>
      <c r="K277" s="39">
        <f t="shared" si="20"/>
        <v>10418.528688</v>
      </c>
      <c r="L277" s="40">
        <v>0</v>
      </c>
      <c r="M277" s="39">
        <f t="shared" si="21"/>
        <v>0</v>
      </c>
      <c r="N277" s="40">
        <v>1</v>
      </c>
      <c r="O277" s="39">
        <f t="shared" si="22"/>
        <v>434.10536200000001</v>
      </c>
      <c r="P277" s="12"/>
      <c r="Q277" s="12"/>
      <c r="R277" s="40">
        <f t="shared" si="23"/>
        <v>23</v>
      </c>
      <c r="S277" s="39">
        <f t="shared" si="24"/>
        <v>9984.4233260000001</v>
      </c>
    </row>
    <row r="278" spans="1:19" s="37" customFormat="1" ht="31.5" x14ac:dyDescent="0.25">
      <c r="A278" s="38">
        <v>274</v>
      </c>
      <c r="B278" s="38">
        <v>0</v>
      </c>
      <c r="C278" s="38" t="s">
        <v>218</v>
      </c>
      <c r="D278" s="38" t="s">
        <v>15</v>
      </c>
      <c r="E278" s="38" t="s">
        <v>242</v>
      </c>
      <c r="F278" s="38" t="s">
        <v>1979</v>
      </c>
      <c r="G278" s="38" t="s">
        <v>324</v>
      </c>
      <c r="H278" s="38" t="s">
        <v>12</v>
      </c>
      <c r="I278" s="39">
        <v>329.65306000000004</v>
      </c>
      <c r="J278" s="40">
        <v>5</v>
      </c>
      <c r="K278" s="39">
        <f t="shared" si="20"/>
        <v>1648.2653000000003</v>
      </c>
      <c r="L278" s="40">
        <v>0</v>
      </c>
      <c r="M278" s="39">
        <f t="shared" si="21"/>
        <v>0</v>
      </c>
      <c r="N278" s="40">
        <v>0</v>
      </c>
      <c r="O278" s="39">
        <f t="shared" si="22"/>
        <v>0</v>
      </c>
      <c r="P278" s="12"/>
      <c r="Q278" s="12"/>
      <c r="R278" s="40">
        <f t="shared" si="23"/>
        <v>5</v>
      </c>
      <c r="S278" s="39">
        <f t="shared" si="24"/>
        <v>1648.2653000000003</v>
      </c>
    </row>
    <row r="279" spans="1:19" s="37" customFormat="1" ht="47.25" x14ac:dyDescent="0.25">
      <c r="A279" s="38">
        <v>275</v>
      </c>
      <c r="B279" s="38">
        <v>0</v>
      </c>
      <c r="C279" s="38" t="s">
        <v>218</v>
      </c>
      <c r="D279" s="38" t="s">
        <v>15</v>
      </c>
      <c r="E279" s="38" t="s">
        <v>242</v>
      </c>
      <c r="F279" s="38" t="s">
        <v>1980</v>
      </c>
      <c r="G279" s="38" t="s">
        <v>325</v>
      </c>
      <c r="H279" s="38" t="s">
        <v>12</v>
      </c>
      <c r="I279" s="39">
        <v>397.18799999999999</v>
      </c>
      <c r="J279" s="40">
        <v>26</v>
      </c>
      <c r="K279" s="39">
        <f t="shared" si="20"/>
        <v>10326.887999999999</v>
      </c>
      <c r="L279" s="40">
        <v>0</v>
      </c>
      <c r="M279" s="39">
        <f t="shared" si="21"/>
        <v>0</v>
      </c>
      <c r="N279" s="40">
        <v>2</v>
      </c>
      <c r="O279" s="39">
        <f t="shared" si="22"/>
        <v>794.37599999999998</v>
      </c>
      <c r="P279" s="12"/>
      <c r="Q279" s="12"/>
      <c r="R279" s="40">
        <f t="shared" si="23"/>
        <v>24</v>
      </c>
      <c r="S279" s="39">
        <f t="shared" si="24"/>
        <v>9532.5119999999988</v>
      </c>
    </row>
    <row r="280" spans="1:19" s="37" customFormat="1" ht="15.75" x14ac:dyDescent="0.25">
      <c r="A280" s="38">
        <v>276</v>
      </c>
      <c r="B280" s="38">
        <v>0</v>
      </c>
      <c r="C280" s="38" t="s">
        <v>218</v>
      </c>
      <c r="D280" s="38" t="s">
        <v>15</v>
      </c>
      <c r="E280" s="38" t="s">
        <v>239</v>
      </c>
      <c r="F280" s="38" t="s">
        <v>1981</v>
      </c>
      <c r="G280" s="38" t="s">
        <v>326</v>
      </c>
      <c r="H280" s="38" t="s">
        <v>12</v>
      </c>
      <c r="I280" s="39">
        <v>44.220500000000001</v>
      </c>
      <c r="J280" s="40">
        <v>0</v>
      </c>
      <c r="K280" s="39">
        <f t="shared" si="20"/>
        <v>0</v>
      </c>
      <c r="L280" s="40">
        <v>100</v>
      </c>
      <c r="M280" s="39">
        <f t="shared" si="21"/>
        <v>4422.05</v>
      </c>
      <c r="N280" s="40">
        <v>0</v>
      </c>
      <c r="O280" s="39">
        <f t="shared" si="22"/>
        <v>0</v>
      </c>
      <c r="P280" s="12"/>
      <c r="Q280" s="12"/>
      <c r="R280" s="40">
        <f t="shared" si="23"/>
        <v>100</v>
      </c>
      <c r="S280" s="39">
        <f t="shared" si="24"/>
        <v>4422.05</v>
      </c>
    </row>
    <row r="281" spans="1:19" s="37" customFormat="1" ht="15.75" hidden="1" x14ac:dyDescent="0.25">
      <c r="A281" s="38">
        <v>277</v>
      </c>
      <c r="B281" s="38">
        <v>0</v>
      </c>
      <c r="C281" s="38" t="s">
        <v>218</v>
      </c>
      <c r="D281" s="38" t="s">
        <v>15</v>
      </c>
      <c r="E281" s="38" t="s">
        <v>239</v>
      </c>
      <c r="F281" s="38" t="s">
        <v>1982</v>
      </c>
      <c r="G281" s="38" t="s">
        <v>327</v>
      </c>
      <c r="H281" s="38" t="s">
        <v>12</v>
      </c>
      <c r="I281" s="39">
        <v>10.000499999999999</v>
      </c>
      <c r="J281" s="40">
        <v>0</v>
      </c>
      <c r="K281" s="39">
        <f t="shared" si="20"/>
        <v>0</v>
      </c>
      <c r="L281" s="40">
        <v>0</v>
      </c>
      <c r="M281" s="39">
        <f t="shared" si="21"/>
        <v>0</v>
      </c>
      <c r="N281" s="40">
        <v>0</v>
      </c>
      <c r="O281" s="39">
        <f t="shared" si="22"/>
        <v>0</v>
      </c>
      <c r="P281" s="12"/>
      <c r="Q281" s="12"/>
      <c r="R281" s="40">
        <f t="shared" si="23"/>
        <v>0</v>
      </c>
      <c r="S281" s="39">
        <f t="shared" si="24"/>
        <v>0</v>
      </c>
    </row>
    <row r="282" spans="1:19" s="37" customFormat="1" ht="15.75" x14ac:dyDescent="0.25">
      <c r="A282" s="38">
        <v>278</v>
      </c>
      <c r="B282" s="38">
        <v>0</v>
      </c>
      <c r="C282" s="38" t="s">
        <v>218</v>
      </c>
      <c r="D282" s="38" t="s">
        <v>15</v>
      </c>
      <c r="E282" s="38" t="s">
        <v>239</v>
      </c>
      <c r="F282" s="38" t="s">
        <v>1983</v>
      </c>
      <c r="G282" s="38" t="s">
        <v>328</v>
      </c>
      <c r="H282" s="38" t="s">
        <v>12</v>
      </c>
      <c r="I282" s="39">
        <v>3.4219999999999997</v>
      </c>
      <c r="J282" s="40">
        <v>1</v>
      </c>
      <c r="K282" s="39">
        <f t="shared" si="20"/>
        <v>3.4219999999999997</v>
      </c>
      <c r="L282" s="40">
        <v>0</v>
      </c>
      <c r="M282" s="39">
        <f t="shared" si="21"/>
        <v>0</v>
      </c>
      <c r="N282" s="40">
        <v>0</v>
      </c>
      <c r="O282" s="39">
        <f t="shared" si="22"/>
        <v>0</v>
      </c>
      <c r="P282" s="12"/>
      <c r="Q282" s="12"/>
      <c r="R282" s="40">
        <f t="shared" si="23"/>
        <v>1</v>
      </c>
      <c r="S282" s="39">
        <f t="shared" si="24"/>
        <v>3.4219999999999997</v>
      </c>
    </row>
    <row r="283" spans="1:19" s="37" customFormat="1" ht="15.75" x14ac:dyDescent="0.25">
      <c r="A283" s="38">
        <v>279</v>
      </c>
      <c r="B283" s="38">
        <v>0</v>
      </c>
      <c r="C283" s="38" t="s">
        <v>218</v>
      </c>
      <c r="D283" s="38" t="s">
        <v>15</v>
      </c>
      <c r="E283" s="38" t="s">
        <v>239</v>
      </c>
      <c r="F283" s="38" t="s">
        <v>1984</v>
      </c>
      <c r="G283" s="38" t="s">
        <v>329</v>
      </c>
      <c r="H283" s="38" t="s">
        <v>12</v>
      </c>
      <c r="I283" s="39">
        <v>8.7590219999999999</v>
      </c>
      <c r="J283" s="40">
        <v>17</v>
      </c>
      <c r="K283" s="39">
        <f t="shared" si="20"/>
        <v>148.90337399999999</v>
      </c>
      <c r="L283" s="40">
        <v>0</v>
      </c>
      <c r="M283" s="39">
        <f t="shared" si="21"/>
        <v>0</v>
      </c>
      <c r="N283" s="40">
        <v>0</v>
      </c>
      <c r="O283" s="39">
        <f t="shared" si="22"/>
        <v>0</v>
      </c>
      <c r="P283" s="12"/>
      <c r="Q283" s="12"/>
      <c r="R283" s="40">
        <f t="shared" si="23"/>
        <v>17</v>
      </c>
      <c r="S283" s="39">
        <f t="shared" si="24"/>
        <v>148.90337399999999</v>
      </c>
    </row>
    <row r="284" spans="1:19" s="37" customFormat="1" ht="15.75" hidden="1" x14ac:dyDescent="0.25">
      <c r="A284" s="38">
        <v>280</v>
      </c>
      <c r="B284" s="38">
        <v>0</v>
      </c>
      <c r="C284" s="38" t="s">
        <v>218</v>
      </c>
      <c r="D284" s="38" t="s">
        <v>15</v>
      </c>
      <c r="E284" s="38" t="s">
        <v>239</v>
      </c>
      <c r="F284" s="38" t="s">
        <v>1985</v>
      </c>
      <c r="G284" s="38" t="s">
        <v>330</v>
      </c>
      <c r="H284" s="38" t="s">
        <v>12</v>
      </c>
      <c r="I284" s="39">
        <v>4.7435999999999989</v>
      </c>
      <c r="J284" s="40">
        <v>0</v>
      </c>
      <c r="K284" s="39">
        <f t="shared" si="20"/>
        <v>0</v>
      </c>
      <c r="L284" s="40">
        <v>0</v>
      </c>
      <c r="M284" s="39">
        <f t="shared" si="21"/>
        <v>0</v>
      </c>
      <c r="N284" s="40">
        <v>0</v>
      </c>
      <c r="O284" s="39">
        <f t="shared" si="22"/>
        <v>0</v>
      </c>
      <c r="P284" s="12"/>
      <c r="Q284" s="12"/>
      <c r="R284" s="40">
        <f t="shared" si="23"/>
        <v>0</v>
      </c>
      <c r="S284" s="39">
        <f t="shared" si="24"/>
        <v>0</v>
      </c>
    </row>
    <row r="285" spans="1:19" s="37" customFormat="1" ht="31.5" x14ac:dyDescent="0.25">
      <c r="A285" s="38">
        <v>281</v>
      </c>
      <c r="B285" s="38">
        <v>0</v>
      </c>
      <c r="C285" s="38" t="s">
        <v>218</v>
      </c>
      <c r="D285" s="38" t="s">
        <v>15</v>
      </c>
      <c r="E285" s="38" t="s">
        <v>239</v>
      </c>
      <c r="F285" s="38" t="s">
        <v>1986</v>
      </c>
      <c r="G285" s="38" t="s">
        <v>331</v>
      </c>
      <c r="H285" s="38" t="s">
        <v>12</v>
      </c>
      <c r="I285" s="39">
        <v>7.865113</v>
      </c>
      <c r="J285" s="40">
        <v>1</v>
      </c>
      <c r="K285" s="39">
        <f t="shared" si="20"/>
        <v>7.865113</v>
      </c>
      <c r="L285" s="40">
        <v>0</v>
      </c>
      <c r="M285" s="39">
        <f t="shared" si="21"/>
        <v>0</v>
      </c>
      <c r="N285" s="40">
        <v>0</v>
      </c>
      <c r="O285" s="39">
        <f t="shared" si="22"/>
        <v>0</v>
      </c>
      <c r="P285" s="12"/>
      <c r="Q285" s="12"/>
      <c r="R285" s="40">
        <f t="shared" si="23"/>
        <v>1</v>
      </c>
      <c r="S285" s="39">
        <f t="shared" si="24"/>
        <v>7.865113</v>
      </c>
    </row>
    <row r="286" spans="1:19" s="37" customFormat="1" ht="15.75" x14ac:dyDescent="0.25">
      <c r="A286" s="38">
        <v>282</v>
      </c>
      <c r="B286" s="38">
        <v>0</v>
      </c>
      <c r="C286" s="38" t="s">
        <v>218</v>
      </c>
      <c r="D286" s="38" t="s">
        <v>15</v>
      </c>
      <c r="E286" s="38" t="s">
        <v>239</v>
      </c>
      <c r="F286" s="38" t="s">
        <v>1987</v>
      </c>
      <c r="G286" s="38" t="s">
        <v>332</v>
      </c>
      <c r="H286" s="38" t="s">
        <v>12</v>
      </c>
      <c r="I286" s="39">
        <v>14.928927333333332</v>
      </c>
      <c r="J286" s="40">
        <v>47</v>
      </c>
      <c r="K286" s="39">
        <f t="shared" si="20"/>
        <v>701.65958466666666</v>
      </c>
      <c r="L286" s="40">
        <v>10</v>
      </c>
      <c r="M286" s="39">
        <f t="shared" si="21"/>
        <v>149.28927333333331</v>
      </c>
      <c r="N286" s="40">
        <v>21</v>
      </c>
      <c r="O286" s="39">
        <f t="shared" si="22"/>
        <v>313.507474</v>
      </c>
      <c r="P286" s="12"/>
      <c r="Q286" s="12"/>
      <c r="R286" s="40">
        <f t="shared" si="23"/>
        <v>36</v>
      </c>
      <c r="S286" s="39">
        <f t="shared" si="24"/>
        <v>537.44138399999997</v>
      </c>
    </row>
    <row r="287" spans="1:19" s="37" customFormat="1" ht="15.75" x14ac:dyDescent="0.25">
      <c r="A287" s="38">
        <v>283</v>
      </c>
      <c r="B287" s="38">
        <v>0</v>
      </c>
      <c r="C287" s="38" t="s">
        <v>218</v>
      </c>
      <c r="D287" s="38" t="s">
        <v>15</v>
      </c>
      <c r="E287" s="38" t="s">
        <v>239</v>
      </c>
      <c r="F287" s="38" t="s">
        <v>1988</v>
      </c>
      <c r="G287" s="38" t="s">
        <v>333</v>
      </c>
      <c r="H287" s="38" t="s">
        <v>12</v>
      </c>
      <c r="I287" s="39">
        <v>1442.5086999999999</v>
      </c>
      <c r="J287" s="40">
        <v>30</v>
      </c>
      <c r="K287" s="39">
        <f t="shared" si="20"/>
        <v>43275.260999999999</v>
      </c>
      <c r="L287" s="40">
        <v>0</v>
      </c>
      <c r="M287" s="39">
        <f t="shared" si="21"/>
        <v>0</v>
      </c>
      <c r="N287" s="40">
        <v>1</v>
      </c>
      <c r="O287" s="39">
        <f t="shared" si="22"/>
        <v>1442.5086999999999</v>
      </c>
      <c r="P287" s="12"/>
      <c r="Q287" s="12"/>
      <c r="R287" s="40">
        <f t="shared" si="23"/>
        <v>29</v>
      </c>
      <c r="S287" s="39">
        <f t="shared" si="24"/>
        <v>41832.752299999993</v>
      </c>
    </row>
    <row r="288" spans="1:19" s="37" customFormat="1" ht="15.75" x14ac:dyDescent="0.25">
      <c r="A288" s="38">
        <v>284</v>
      </c>
      <c r="B288" s="38">
        <v>0</v>
      </c>
      <c r="C288" s="38" t="s">
        <v>218</v>
      </c>
      <c r="D288" s="38" t="s">
        <v>15</v>
      </c>
      <c r="E288" s="38" t="s">
        <v>239</v>
      </c>
      <c r="F288" s="38" t="s">
        <v>1989</v>
      </c>
      <c r="G288" s="38" t="s">
        <v>1619</v>
      </c>
      <c r="H288" s="38" t="s">
        <v>12</v>
      </c>
      <c r="I288" s="39">
        <v>11.681999999999999</v>
      </c>
      <c r="J288" s="40">
        <v>2</v>
      </c>
      <c r="K288" s="39">
        <f t="shared" si="20"/>
        <v>23.363999999999997</v>
      </c>
      <c r="L288" s="40">
        <v>0</v>
      </c>
      <c r="M288" s="39">
        <f t="shared" si="21"/>
        <v>0</v>
      </c>
      <c r="N288" s="40">
        <v>0</v>
      </c>
      <c r="O288" s="39">
        <f t="shared" si="22"/>
        <v>0</v>
      </c>
      <c r="P288" s="12"/>
      <c r="Q288" s="12"/>
      <c r="R288" s="40">
        <f t="shared" si="23"/>
        <v>2</v>
      </c>
      <c r="S288" s="39">
        <f t="shared" si="24"/>
        <v>23.363999999999997</v>
      </c>
    </row>
    <row r="289" spans="1:19" s="37" customFormat="1" ht="31.5" x14ac:dyDescent="0.25">
      <c r="A289" s="38">
        <v>285</v>
      </c>
      <c r="B289" s="38">
        <v>0</v>
      </c>
      <c r="C289" s="38" t="s">
        <v>218</v>
      </c>
      <c r="D289" s="38" t="s">
        <v>15</v>
      </c>
      <c r="E289" s="38" t="s">
        <v>239</v>
      </c>
      <c r="F289" s="38" t="s">
        <v>1990</v>
      </c>
      <c r="G289" s="38" t="s">
        <v>3417</v>
      </c>
      <c r="H289" s="38" t="s">
        <v>12</v>
      </c>
      <c r="I289" s="39">
        <v>6790.76548</v>
      </c>
      <c r="J289" s="40">
        <v>0</v>
      </c>
      <c r="K289" s="39">
        <f t="shared" si="20"/>
        <v>0</v>
      </c>
      <c r="L289" s="40">
        <v>15</v>
      </c>
      <c r="M289" s="39">
        <f t="shared" si="21"/>
        <v>101861.4822</v>
      </c>
      <c r="N289" s="40">
        <v>4</v>
      </c>
      <c r="O289" s="39">
        <f t="shared" si="22"/>
        <v>27163.06192</v>
      </c>
      <c r="P289" s="12"/>
      <c r="Q289" s="12"/>
      <c r="R289" s="40">
        <f t="shared" si="23"/>
        <v>11</v>
      </c>
      <c r="S289" s="39">
        <f t="shared" si="24"/>
        <v>74698.420280000006</v>
      </c>
    </row>
    <row r="290" spans="1:19" s="37" customFormat="1" ht="15.75" hidden="1" x14ac:dyDescent="0.25">
      <c r="A290" s="38">
        <v>286</v>
      </c>
      <c r="B290" s="38">
        <v>0</v>
      </c>
      <c r="C290" s="38" t="s">
        <v>218</v>
      </c>
      <c r="D290" s="38" t="s">
        <v>15</v>
      </c>
      <c r="E290" s="38" t="s">
        <v>239</v>
      </c>
      <c r="F290" s="38" t="s">
        <v>1991</v>
      </c>
      <c r="G290" s="38" t="s">
        <v>3418</v>
      </c>
      <c r="H290" s="38" t="s">
        <v>12</v>
      </c>
      <c r="I290" s="39">
        <v>413</v>
      </c>
      <c r="J290" s="40">
        <v>0</v>
      </c>
      <c r="K290" s="39">
        <f t="shared" si="20"/>
        <v>0</v>
      </c>
      <c r="L290" s="40">
        <v>0</v>
      </c>
      <c r="M290" s="39">
        <f t="shared" si="21"/>
        <v>0</v>
      </c>
      <c r="N290" s="40">
        <v>0</v>
      </c>
      <c r="O290" s="39">
        <f t="shared" si="22"/>
        <v>0</v>
      </c>
      <c r="P290" s="12"/>
      <c r="Q290" s="12"/>
      <c r="R290" s="40">
        <f t="shared" si="23"/>
        <v>0</v>
      </c>
      <c r="S290" s="39">
        <f t="shared" si="24"/>
        <v>0</v>
      </c>
    </row>
    <row r="291" spans="1:19" s="37" customFormat="1" ht="15.75" hidden="1" x14ac:dyDescent="0.25">
      <c r="A291" s="38">
        <v>287</v>
      </c>
      <c r="B291" s="38">
        <v>0</v>
      </c>
      <c r="C291" s="38" t="s">
        <v>218</v>
      </c>
      <c r="D291" s="38" t="s">
        <v>15</v>
      </c>
      <c r="E291" s="38" t="s">
        <v>219</v>
      </c>
      <c r="F291" s="38" t="s">
        <v>1992</v>
      </c>
      <c r="G291" s="38" t="s">
        <v>334</v>
      </c>
      <c r="H291" s="38" t="s">
        <v>12</v>
      </c>
      <c r="I291" s="39">
        <v>0</v>
      </c>
      <c r="J291" s="40">
        <v>0</v>
      </c>
      <c r="K291" s="39">
        <f t="shared" si="20"/>
        <v>0</v>
      </c>
      <c r="L291" s="40">
        <v>0</v>
      </c>
      <c r="M291" s="39">
        <f t="shared" si="21"/>
        <v>0</v>
      </c>
      <c r="N291" s="40">
        <v>0</v>
      </c>
      <c r="O291" s="39">
        <f t="shared" si="22"/>
        <v>0</v>
      </c>
      <c r="P291" s="12"/>
      <c r="Q291" s="12"/>
      <c r="R291" s="40">
        <f t="shared" si="23"/>
        <v>0</v>
      </c>
      <c r="S291" s="39">
        <f t="shared" si="24"/>
        <v>0</v>
      </c>
    </row>
    <row r="292" spans="1:19" s="37" customFormat="1" ht="15.75" hidden="1" x14ac:dyDescent="0.25">
      <c r="A292" s="38">
        <v>288</v>
      </c>
      <c r="B292" s="38">
        <v>0</v>
      </c>
      <c r="C292" s="38" t="s">
        <v>218</v>
      </c>
      <c r="D292" s="38" t="s">
        <v>15</v>
      </c>
      <c r="E292" s="38" t="s">
        <v>219</v>
      </c>
      <c r="F292" s="38" t="s">
        <v>1993</v>
      </c>
      <c r="G292" s="38" t="s">
        <v>335</v>
      </c>
      <c r="H292" s="38" t="s">
        <v>12</v>
      </c>
      <c r="I292" s="39">
        <v>0</v>
      </c>
      <c r="J292" s="40">
        <v>0</v>
      </c>
      <c r="K292" s="39">
        <f t="shared" si="20"/>
        <v>0</v>
      </c>
      <c r="L292" s="40">
        <v>0</v>
      </c>
      <c r="M292" s="39">
        <f t="shared" si="21"/>
        <v>0</v>
      </c>
      <c r="N292" s="40">
        <v>0</v>
      </c>
      <c r="O292" s="39">
        <f t="shared" si="22"/>
        <v>0</v>
      </c>
      <c r="P292" s="12"/>
      <c r="Q292" s="12"/>
      <c r="R292" s="40">
        <f t="shared" si="23"/>
        <v>0</v>
      </c>
      <c r="S292" s="39">
        <f t="shared" si="24"/>
        <v>0</v>
      </c>
    </row>
    <row r="293" spans="1:19" ht="30" hidden="1" x14ac:dyDescent="0.25">
      <c r="A293" s="12">
        <v>289</v>
      </c>
      <c r="B293" s="12">
        <v>0</v>
      </c>
      <c r="C293" s="12" t="s">
        <v>218</v>
      </c>
      <c r="D293" s="12" t="s">
        <v>58</v>
      </c>
      <c r="E293" s="12" t="s">
        <v>336</v>
      </c>
      <c r="F293" s="12" t="s">
        <v>1994</v>
      </c>
      <c r="G293" s="12" t="s">
        <v>337</v>
      </c>
      <c r="H293" s="12" t="s">
        <v>12</v>
      </c>
      <c r="I293" s="29">
        <v>0</v>
      </c>
      <c r="J293" s="30">
        <v>0</v>
      </c>
      <c r="K293" s="29">
        <f t="shared" si="20"/>
        <v>0</v>
      </c>
      <c r="L293" s="30">
        <v>0</v>
      </c>
      <c r="M293" s="29">
        <f t="shared" si="21"/>
        <v>0</v>
      </c>
      <c r="N293" s="30">
        <v>0</v>
      </c>
      <c r="O293" s="29">
        <f t="shared" si="22"/>
        <v>0</v>
      </c>
      <c r="P293" s="12"/>
      <c r="Q293" s="12"/>
      <c r="R293" s="30">
        <f t="shared" si="23"/>
        <v>0</v>
      </c>
      <c r="S293" s="29">
        <f t="shared" si="24"/>
        <v>0</v>
      </c>
    </row>
    <row r="294" spans="1:19" ht="30" hidden="1" x14ac:dyDescent="0.25">
      <c r="A294" s="12">
        <v>290</v>
      </c>
      <c r="B294" s="12">
        <v>0</v>
      </c>
      <c r="C294" s="12" t="s">
        <v>218</v>
      </c>
      <c r="D294" s="12" t="s">
        <v>58</v>
      </c>
      <c r="E294" s="12" t="s">
        <v>338</v>
      </c>
      <c r="F294" s="12" t="s">
        <v>1995</v>
      </c>
      <c r="G294" s="12" t="s">
        <v>339</v>
      </c>
      <c r="H294" s="12" t="s">
        <v>12</v>
      </c>
      <c r="I294" s="29">
        <v>0</v>
      </c>
      <c r="J294" s="30">
        <v>0</v>
      </c>
      <c r="K294" s="29">
        <f t="shared" si="20"/>
        <v>0</v>
      </c>
      <c r="L294" s="30">
        <v>0</v>
      </c>
      <c r="M294" s="29">
        <f t="shared" si="21"/>
        <v>0</v>
      </c>
      <c r="N294" s="30">
        <v>0</v>
      </c>
      <c r="O294" s="29">
        <f t="shared" si="22"/>
        <v>0</v>
      </c>
      <c r="P294" s="12"/>
      <c r="Q294" s="12"/>
      <c r="R294" s="30">
        <f t="shared" si="23"/>
        <v>0</v>
      </c>
      <c r="S294" s="29">
        <f t="shared" si="24"/>
        <v>0</v>
      </c>
    </row>
    <row r="295" spans="1:19" ht="45" hidden="1" x14ac:dyDescent="0.25">
      <c r="A295" s="12">
        <v>291</v>
      </c>
      <c r="B295" s="12">
        <v>0</v>
      </c>
      <c r="C295" s="12" t="s">
        <v>218</v>
      </c>
      <c r="D295" s="12" t="s">
        <v>58</v>
      </c>
      <c r="E295" s="12" t="s">
        <v>336</v>
      </c>
      <c r="F295" s="12" t="s">
        <v>1996</v>
      </c>
      <c r="G295" s="12" t="s">
        <v>340</v>
      </c>
      <c r="H295" s="12" t="s">
        <v>12</v>
      </c>
      <c r="I295" s="29">
        <v>21594</v>
      </c>
      <c r="J295" s="30">
        <v>1</v>
      </c>
      <c r="K295" s="29">
        <f t="shared" si="20"/>
        <v>21594</v>
      </c>
      <c r="L295" s="30">
        <v>0</v>
      </c>
      <c r="M295" s="29">
        <f t="shared" si="21"/>
        <v>0</v>
      </c>
      <c r="N295" s="30">
        <v>0</v>
      </c>
      <c r="O295" s="29">
        <f t="shared" si="22"/>
        <v>0</v>
      </c>
      <c r="P295" s="12"/>
      <c r="Q295" s="12"/>
      <c r="R295" s="30">
        <f t="shared" si="23"/>
        <v>1</v>
      </c>
      <c r="S295" s="29">
        <f t="shared" si="24"/>
        <v>21594</v>
      </c>
    </row>
    <row r="296" spans="1:19" s="37" customFormat="1" ht="31.5" x14ac:dyDescent="0.25">
      <c r="A296" s="38">
        <v>292</v>
      </c>
      <c r="B296" s="38">
        <v>0</v>
      </c>
      <c r="C296" s="38" t="s">
        <v>218</v>
      </c>
      <c r="D296" s="38" t="s">
        <v>15</v>
      </c>
      <c r="E296" s="38" t="s">
        <v>239</v>
      </c>
      <c r="F296" s="38" t="s">
        <v>1997</v>
      </c>
      <c r="G296" s="38" t="s">
        <v>341</v>
      </c>
      <c r="H296" s="38" t="s">
        <v>12</v>
      </c>
      <c r="I296" s="39">
        <v>729.24</v>
      </c>
      <c r="J296" s="40">
        <v>4</v>
      </c>
      <c r="K296" s="39">
        <f t="shared" si="20"/>
        <v>2916.96</v>
      </c>
      <c r="L296" s="40">
        <v>0</v>
      </c>
      <c r="M296" s="39">
        <f t="shared" si="21"/>
        <v>0</v>
      </c>
      <c r="N296" s="40">
        <v>0</v>
      </c>
      <c r="O296" s="39">
        <f t="shared" si="22"/>
        <v>0</v>
      </c>
      <c r="P296" s="12"/>
      <c r="Q296" s="12"/>
      <c r="R296" s="40">
        <f t="shared" si="23"/>
        <v>4</v>
      </c>
      <c r="S296" s="39">
        <f t="shared" si="24"/>
        <v>2916.96</v>
      </c>
    </row>
    <row r="297" spans="1:19" s="37" customFormat="1" ht="15.75" x14ac:dyDescent="0.25">
      <c r="A297" s="38">
        <v>293</v>
      </c>
      <c r="B297" s="38">
        <v>0</v>
      </c>
      <c r="C297" s="38" t="s">
        <v>218</v>
      </c>
      <c r="D297" s="38" t="s">
        <v>15</v>
      </c>
      <c r="E297" s="38" t="s">
        <v>318</v>
      </c>
      <c r="F297" s="38" t="s">
        <v>1998</v>
      </c>
      <c r="G297" s="38" t="s">
        <v>342</v>
      </c>
      <c r="H297" s="38" t="s">
        <v>12</v>
      </c>
      <c r="I297" s="39">
        <v>4387.7120000000004</v>
      </c>
      <c r="J297" s="40">
        <v>16</v>
      </c>
      <c r="K297" s="39">
        <f t="shared" si="20"/>
        <v>70203.392000000007</v>
      </c>
      <c r="L297" s="40">
        <v>0</v>
      </c>
      <c r="M297" s="39">
        <f t="shared" si="21"/>
        <v>0</v>
      </c>
      <c r="N297" s="40">
        <v>0</v>
      </c>
      <c r="O297" s="39">
        <f t="shared" si="22"/>
        <v>0</v>
      </c>
      <c r="P297" s="12"/>
      <c r="Q297" s="12"/>
      <c r="R297" s="40">
        <f t="shared" si="23"/>
        <v>16</v>
      </c>
      <c r="S297" s="39">
        <f t="shared" si="24"/>
        <v>70203.392000000007</v>
      </c>
    </row>
    <row r="298" spans="1:19" s="37" customFormat="1" ht="31.5" x14ac:dyDescent="0.25">
      <c r="A298" s="38">
        <v>294</v>
      </c>
      <c r="B298" s="38">
        <v>0</v>
      </c>
      <c r="C298" s="38" t="s">
        <v>218</v>
      </c>
      <c r="D298" s="38" t="s">
        <v>15</v>
      </c>
      <c r="E298" s="38" t="s">
        <v>343</v>
      </c>
      <c r="F298" s="38" t="s">
        <v>1999</v>
      </c>
      <c r="G298" s="38" t="s">
        <v>344</v>
      </c>
      <c r="H298" s="38" t="s">
        <v>12</v>
      </c>
      <c r="I298" s="39">
        <v>598.08300000000008</v>
      </c>
      <c r="J298" s="40">
        <v>19</v>
      </c>
      <c r="K298" s="39">
        <f t="shared" si="20"/>
        <v>11363.577000000001</v>
      </c>
      <c r="L298" s="40">
        <v>0</v>
      </c>
      <c r="M298" s="39">
        <f t="shared" si="21"/>
        <v>0</v>
      </c>
      <c r="N298" s="40">
        <v>0</v>
      </c>
      <c r="O298" s="39">
        <f t="shared" si="22"/>
        <v>0</v>
      </c>
      <c r="P298" s="12"/>
      <c r="Q298" s="12"/>
      <c r="R298" s="40">
        <f t="shared" si="23"/>
        <v>19</v>
      </c>
      <c r="S298" s="39">
        <f t="shared" si="24"/>
        <v>11363.577000000001</v>
      </c>
    </row>
    <row r="299" spans="1:19" s="37" customFormat="1" ht="31.5" x14ac:dyDescent="0.25">
      <c r="A299" s="38">
        <v>295</v>
      </c>
      <c r="B299" s="38">
        <v>0</v>
      </c>
      <c r="C299" s="38" t="s">
        <v>218</v>
      </c>
      <c r="D299" s="38" t="s">
        <v>15</v>
      </c>
      <c r="E299" s="38" t="s">
        <v>88</v>
      </c>
      <c r="F299" s="38" t="s">
        <v>2000</v>
      </c>
      <c r="G299" s="38" t="s">
        <v>345</v>
      </c>
      <c r="H299" s="38" t="s">
        <v>12</v>
      </c>
      <c r="I299" s="39">
        <v>465.21500000000003</v>
      </c>
      <c r="J299" s="40">
        <v>1</v>
      </c>
      <c r="K299" s="39">
        <f t="shared" si="20"/>
        <v>465.21500000000003</v>
      </c>
      <c r="L299" s="40">
        <v>0</v>
      </c>
      <c r="M299" s="39">
        <f t="shared" si="21"/>
        <v>0</v>
      </c>
      <c r="N299" s="40">
        <v>0</v>
      </c>
      <c r="O299" s="39">
        <f t="shared" si="22"/>
        <v>0</v>
      </c>
      <c r="P299" s="12"/>
      <c r="Q299" s="12"/>
      <c r="R299" s="40">
        <f t="shared" si="23"/>
        <v>1</v>
      </c>
      <c r="S299" s="39">
        <f t="shared" si="24"/>
        <v>465.21500000000003</v>
      </c>
    </row>
    <row r="300" spans="1:19" s="37" customFormat="1" ht="31.5" x14ac:dyDescent="0.25">
      <c r="A300" s="38">
        <v>296</v>
      </c>
      <c r="B300" s="38">
        <v>0</v>
      </c>
      <c r="C300" s="38" t="s">
        <v>218</v>
      </c>
      <c r="D300" s="38" t="s">
        <v>15</v>
      </c>
      <c r="E300" s="38" t="s">
        <v>239</v>
      </c>
      <c r="F300" s="38" t="s">
        <v>2001</v>
      </c>
      <c r="G300" s="38" t="s">
        <v>346</v>
      </c>
      <c r="H300" s="38" t="s">
        <v>12</v>
      </c>
      <c r="I300" s="39">
        <v>173.78450000000001</v>
      </c>
      <c r="J300" s="40">
        <v>46</v>
      </c>
      <c r="K300" s="39">
        <f t="shared" si="20"/>
        <v>7994.0870000000004</v>
      </c>
      <c r="L300" s="40">
        <v>0</v>
      </c>
      <c r="M300" s="39">
        <f t="shared" si="21"/>
        <v>0</v>
      </c>
      <c r="N300" s="40">
        <v>0</v>
      </c>
      <c r="O300" s="39">
        <f t="shared" si="22"/>
        <v>0</v>
      </c>
      <c r="P300" s="12"/>
      <c r="Q300" s="12"/>
      <c r="R300" s="40">
        <f t="shared" si="23"/>
        <v>46</v>
      </c>
      <c r="S300" s="39">
        <f t="shared" si="24"/>
        <v>7994.0870000000004</v>
      </c>
    </row>
    <row r="301" spans="1:19" s="37" customFormat="1" ht="31.5" x14ac:dyDescent="0.25">
      <c r="A301" s="38">
        <v>297</v>
      </c>
      <c r="B301" s="38">
        <v>0</v>
      </c>
      <c r="C301" s="38" t="s">
        <v>218</v>
      </c>
      <c r="D301" s="38" t="s">
        <v>15</v>
      </c>
      <c r="E301" s="38" t="s">
        <v>239</v>
      </c>
      <c r="F301" s="38" t="s">
        <v>2002</v>
      </c>
      <c r="G301" s="38" t="s">
        <v>347</v>
      </c>
      <c r="H301" s="38" t="s">
        <v>12</v>
      </c>
      <c r="I301" s="39">
        <v>135.05099999999999</v>
      </c>
      <c r="J301" s="40">
        <v>46</v>
      </c>
      <c r="K301" s="39">
        <f t="shared" si="20"/>
        <v>6212.3459999999995</v>
      </c>
      <c r="L301" s="40">
        <v>0</v>
      </c>
      <c r="M301" s="39">
        <f t="shared" si="21"/>
        <v>0</v>
      </c>
      <c r="N301" s="40">
        <v>0</v>
      </c>
      <c r="O301" s="39">
        <f t="shared" si="22"/>
        <v>0</v>
      </c>
      <c r="P301" s="12"/>
      <c r="Q301" s="12"/>
      <c r="R301" s="40">
        <f t="shared" si="23"/>
        <v>46</v>
      </c>
      <c r="S301" s="39">
        <f t="shared" si="24"/>
        <v>6212.3459999999995</v>
      </c>
    </row>
    <row r="302" spans="1:19" s="37" customFormat="1" ht="31.5" x14ac:dyDescent="0.25">
      <c r="A302" s="38">
        <v>298</v>
      </c>
      <c r="B302" s="38">
        <v>0</v>
      </c>
      <c r="C302" s="38" t="s">
        <v>218</v>
      </c>
      <c r="D302" s="38" t="s">
        <v>15</v>
      </c>
      <c r="E302" s="38" t="s">
        <v>239</v>
      </c>
      <c r="F302" s="38" t="s">
        <v>2003</v>
      </c>
      <c r="G302" s="38" t="s">
        <v>348</v>
      </c>
      <c r="H302" s="38" t="s">
        <v>12</v>
      </c>
      <c r="I302" s="39">
        <v>190.35759999999999</v>
      </c>
      <c r="J302" s="40">
        <v>20</v>
      </c>
      <c r="K302" s="39">
        <f t="shared" si="20"/>
        <v>3807.152</v>
      </c>
      <c r="L302" s="40">
        <v>0</v>
      </c>
      <c r="M302" s="39">
        <f t="shared" si="21"/>
        <v>0</v>
      </c>
      <c r="N302" s="40">
        <v>0</v>
      </c>
      <c r="O302" s="39">
        <f t="shared" si="22"/>
        <v>0</v>
      </c>
      <c r="P302" s="12"/>
      <c r="Q302" s="12"/>
      <c r="R302" s="40">
        <f t="shared" si="23"/>
        <v>20</v>
      </c>
      <c r="S302" s="39">
        <f t="shared" si="24"/>
        <v>3807.152</v>
      </c>
    </row>
    <row r="303" spans="1:19" s="37" customFormat="1" ht="31.5" x14ac:dyDescent="0.25">
      <c r="A303" s="38">
        <v>299</v>
      </c>
      <c r="B303" s="38">
        <v>0</v>
      </c>
      <c r="C303" s="38" t="s">
        <v>218</v>
      </c>
      <c r="D303" s="38" t="s">
        <v>15</v>
      </c>
      <c r="E303" s="38" t="s">
        <v>239</v>
      </c>
      <c r="F303" s="38" t="s">
        <v>2004</v>
      </c>
      <c r="G303" s="38" t="s">
        <v>349</v>
      </c>
      <c r="H303" s="38" t="s">
        <v>12</v>
      </c>
      <c r="I303" s="39">
        <v>236.59</v>
      </c>
      <c r="J303" s="40">
        <v>20</v>
      </c>
      <c r="K303" s="39">
        <f t="shared" si="20"/>
        <v>4731.8</v>
      </c>
      <c r="L303" s="40">
        <v>0</v>
      </c>
      <c r="M303" s="39">
        <f t="shared" si="21"/>
        <v>0</v>
      </c>
      <c r="N303" s="40">
        <v>0</v>
      </c>
      <c r="O303" s="39">
        <f t="shared" si="22"/>
        <v>0</v>
      </c>
      <c r="P303" s="12"/>
      <c r="Q303" s="12"/>
      <c r="R303" s="40">
        <f t="shared" si="23"/>
        <v>20</v>
      </c>
      <c r="S303" s="39">
        <f t="shared" si="24"/>
        <v>4731.8</v>
      </c>
    </row>
    <row r="304" spans="1:19" s="37" customFormat="1" ht="31.5" hidden="1" x14ac:dyDescent="0.25">
      <c r="A304" s="38">
        <v>300</v>
      </c>
      <c r="B304" s="38">
        <v>0</v>
      </c>
      <c r="C304" s="38" t="s">
        <v>218</v>
      </c>
      <c r="D304" s="38" t="s">
        <v>15</v>
      </c>
      <c r="E304" s="38" t="s">
        <v>219</v>
      </c>
      <c r="F304" s="38" t="s">
        <v>2005</v>
      </c>
      <c r="G304" s="38" t="s">
        <v>350</v>
      </c>
      <c r="H304" s="38" t="s">
        <v>12</v>
      </c>
      <c r="I304" s="39">
        <v>0</v>
      </c>
      <c r="J304" s="40">
        <v>0</v>
      </c>
      <c r="K304" s="39">
        <f t="shared" si="20"/>
        <v>0</v>
      </c>
      <c r="L304" s="40">
        <v>0</v>
      </c>
      <c r="M304" s="39">
        <f t="shared" si="21"/>
        <v>0</v>
      </c>
      <c r="N304" s="40">
        <v>0</v>
      </c>
      <c r="O304" s="39">
        <f t="shared" si="22"/>
        <v>0</v>
      </c>
      <c r="P304" s="12"/>
      <c r="Q304" s="12"/>
      <c r="R304" s="40">
        <f t="shared" si="23"/>
        <v>0</v>
      </c>
      <c r="S304" s="39">
        <f t="shared" si="24"/>
        <v>0</v>
      </c>
    </row>
    <row r="305" spans="1:19" s="37" customFormat="1" ht="31.5" hidden="1" x14ac:dyDescent="0.25">
      <c r="A305" s="38">
        <v>301</v>
      </c>
      <c r="B305" s="38">
        <v>0</v>
      </c>
      <c r="C305" s="38" t="s">
        <v>218</v>
      </c>
      <c r="D305" s="38" t="s">
        <v>15</v>
      </c>
      <c r="E305" s="38" t="s">
        <v>219</v>
      </c>
      <c r="F305" s="38" t="s">
        <v>2006</v>
      </c>
      <c r="G305" s="38" t="s">
        <v>351</v>
      </c>
      <c r="H305" s="38" t="s">
        <v>12</v>
      </c>
      <c r="I305" s="39">
        <v>0</v>
      </c>
      <c r="J305" s="40">
        <v>0</v>
      </c>
      <c r="K305" s="39">
        <f t="shared" si="20"/>
        <v>0</v>
      </c>
      <c r="L305" s="40">
        <v>0</v>
      </c>
      <c r="M305" s="39">
        <f t="shared" si="21"/>
        <v>0</v>
      </c>
      <c r="N305" s="40">
        <v>0</v>
      </c>
      <c r="O305" s="39">
        <f t="shared" si="22"/>
        <v>0</v>
      </c>
      <c r="P305" s="12"/>
      <c r="Q305" s="12"/>
      <c r="R305" s="40">
        <f t="shared" si="23"/>
        <v>0</v>
      </c>
      <c r="S305" s="39">
        <f t="shared" si="24"/>
        <v>0</v>
      </c>
    </row>
    <row r="306" spans="1:19" s="37" customFormat="1" ht="31.5" hidden="1" x14ac:dyDescent="0.25">
      <c r="A306" s="38">
        <v>302</v>
      </c>
      <c r="B306" s="38">
        <v>0</v>
      </c>
      <c r="C306" s="38" t="s">
        <v>218</v>
      </c>
      <c r="D306" s="38" t="s">
        <v>15</v>
      </c>
      <c r="E306" s="38" t="s">
        <v>125</v>
      </c>
      <c r="F306" s="38" t="s">
        <v>2007</v>
      </c>
      <c r="G306" s="38" t="s">
        <v>352</v>
      </c>
      <c r="H306" s="38" t="s">
        <v>12</v>
      </c>
      <c r="I306" s="39">
        <v>219.58620000000002</v>
      </c>
      <c r="J306" s="40">
        <v>0</v>
      </c>
      <c r="K306" s="39">
        <f t="shared" si="20"/>
        <v>0</v>
      </c>
      <c r="L306" s="40">
        <v>0</v>
      </c>
      <c r="M306" s="39">
        <f t="shared" si="21"/>
        <v>0</v>
      </c>
      <c r="N306" s="40">
        <v>0</v>
      </c>
      <c r="O306" s="39">
        <f t="shared" si="22"/>
        <v>0</v>
      </c>
      <c r="P306" s="12"/>
      <c r="Q306" s="12"/>
      <c r="R306" s="40">
        <f t="shared" si="23"/>
        <v>0</v>
      </c>
      <c r="S306" s="39">
        <f t="shared" si="24"/>
        <v>0</v>
      </c>
    </row>
    <row r="307" spans="1:19" s="37" customFormat="1" ht="15.75" x14ac:dyDescent="0.25">
      <c r="A307" s="38">
        <v>303</v>
      </c>
      <c r="B307" s="38">
        <v>0</v>
      </c>
      <c r="C307" s="38" t="s">
        <v>218</v>
      </c>
      <c r="D307" s="38" t="s">
        <v>15</v>
      </c>
      <c r="E307" s="38" t="s">
        <v>219</v>
      </c>
      <c r="F307" s="38" t="s">
        <v>2008</v>
      </c>
      <c r="G307" s="38" t="s">
        <v>353</v>
      </c>
      <c r="H307" s="38" t="s">
        <v>12</v>
      </c>
      <c r="I307" s="39">
        <v>104.80089760000001</v>
      </c>
      <c r="J307" s="40">
        <v>15</v>
      </c>
      <c r="K307" s="39">
        <f t="shared" si="20"/>
        <v>1572.0134640000001</v>
      </c>
      <c r="L307" s="40">
        <v>0</v>
      </c>
      <c r="M307" s="39">
        <f t="shared" si="21"/>
        <v>0</v>
      </c>
      <c r="N307" s="40">
        <v>9</v>
      </c>
      <c r="O307" s="39">
        <f t="shared" si="22"/>
        <v>943.20807840000009</v>
      </c>
      <c r="P307" s="12"/>
      <c r="Q307" s="12"/>
      <c r="R307" s="40">
        <f t="shared" si="23"/>
        <v>6</v>
      </c>
      <c r="S307" s="39">
        <f t="shared" si="24"/>
        <v>628.80538560000014</v>
      </c>
    </row>
    <row r="308" spans="1:19" s="37" customFormat="1" ht="15.75" x14ac:dyDescent="0.25">
      <c r="A308" s="38">
        <v>304</v>
      </c>
      <c r="B308" s="38">
        <v>0</v>
      </c>
      <c r="C308" s="38" t="s">
        <v>218</v>
      </c>
      <c r="D308" s="38" t="s">
        <v>15</v>
      </c>
      <c r="E308" s="38" t="s">
        <v>219</v>
      </c>
      <c r="F308" s="38" t="s">
        <v>2009</v>
      </c>
      <c r="G308" s="38" t="s">
        <v>354</v>
      </c>
      <c r="H308" s="38" t="s">
        <v>12</v>
      </c>
      <c r="I308" s="39">
        <v>98.549068799999986</v>
      </c>
      <c r="J308" s="40">
        <v>8</v>
      </c>
      <c r="K308" s="39">
        <f t="shared" si="20"/>
        <v>788.39255039999989</v>
      </c>
      <c r="L308" s="40">
        <v>0</v>
      </c>
      <c r="M308" s="39">
        <f t="shared" si="21"/>
        <v>0</v>
      </c>
      <c r="N308" s="40">
        <v>2</v>
      </c>
      <c r="O308" s="39">
        <f t="shared" si="22"/>
        <v>197.09813759999997</v>
      </c>
      <c r="P308" s="12"/>
      <c r="Q308" s="12"/>
      <c r="R308" s="40">
        <f t="shared" si="23"/>
        <v>6</v>
      </c>
      <c r="S308" s="39">
        <f t="shared" si="24"/>
        <v>591.29441279999992</v>
      </c>
    </row>
    <row r="309" spans="1:19" s="37" customFormat="1" ht="31.5" hidden="1" x14ac:dyDescent="0.25">
      <c r="A309" s="38">
        <v>305</v>
      </c>
      <c r="B309" s="38">
        <v>0</v>
      </c>
      <c r="C309" s="38" t="s">
        <v>218</v>
      </c>
      <c r="D309" s="38" t="s">
        <v>15</v>
      </c>
      <c r="E309" s="38" t="s">
        <v>219</v>
      </c>
      <c r="F309" s="38" t="s">
        <v>2010</v>
      </c>
      <c r="G309" s="38" t="s">
        <v>355</v>
      </c>
      <c r="H309" s="38" t="s">
        <v>12</v>
      </c>
      <c r="I309" s="39">
        <v>0</v>
      </c>
      <c r="J309" s="40">
        <v>0</v>
      </c>
      <c r="K309" s="39">
        <f t="shared" si="20"/>
        <v>0</v>
      </c>
      <c r="L309" s="40">
        <v>0</v>
      </c>
      <c r="M309" s="39">
        <f t="shared" si="21"/>
        <v>0</v>
      </c>
      <c r="N309" s="40">
        <v>0</v>
      </c>
      <c r="O309" s="39">
        <f t="shared" si="22"/>
        <v>0</v>
      </c>
      <c r="P309" s="12"/>
      <c r="Q309" s="12"/>
      <c r="R309" s="40">
        <f t="shared" si="23"/>
        <v>0</v>
      </c>
      <c r="S309" s="39">
        <f t="shared" si="24"/>
        <v>0</v>
      </c>
    </row>
    <row r="310" spans="1:19" s="37" customFormat="1" ht="31.5" x14ac:dyDescent="0.25">
      <c r="A310" s="38">
        <v>306</v>
      </c>
      <c r="B310" s="38">
        <v>0</v>
      </c>
      <c r="C310" s="38" t="s">
        <v>218</v>
      </c>
      <c r="D310" s="38" t="s">
        <v>15</v>
      </c>
      <c r="E310" s="38" t="s">
        <v>242</v>
      </c>
      <c r="F310" s="38" t="s">
        <v>2011</v>
      </c>
      <c r="G310" s="38" t="s">
        <v>356</v>
      </c>
      <c r="H310" s="38" t="s">
        <v>12</v>
      </c>
      <c r="I310" s="39">
        <v>1398.3</v>
      </c>
      <c r="J310" s="40">
        <v>7</v>
      </c>
      <c r="K310" s="39">
        <f t="shared" si="20"/>
        <v>9788.1</v>
      </c>
      <c r="L310" s="40">
        <v>0</v>
      </c>
      <c r="M310" s="39">
        <f t="shared" si="21"/>
        <v>0</v>
      </c>
      <c r="N310" s="40">
        <v>0</v>
      </c>
      <c r="O310" s="39">
        <f t="shared" si="22"/>
        <v>0</v>
      </c>
      <c r="P310" s="12"/>
      <c r="Q310" s="12"/>
      <c r="R310" s="40">
        <f t="shared" si="23"/>
        <v>7</v>
      </c>
      <c r="S310" s="39">
        <f t="shared" si="24"/>
        <v>9788.1</v>
      </c>
    </row>
    <row r="311" spans="1:19" s="37" customFormat="1" ht="31.5" x14ac:dyDescent="0.25">
      <c r="A311" s="38">
        <v>307</v>
      </c>
      <c r="B311" s="38">
        <v>0</v>
      </c>
      <c r="C311" s="38" t="s">
        <v>218</v>
      </c>
      <c r="D311" s="38" t="s">
        <v>15</v>
      </c>
      <c r="E311" s="38" t="s">
        <v>242</v>
      </c>
      <c r="F311" s="38" t="s">
        <v>2012</v>
      </c>
      <c r="G311" s="38" t="s">
        <v>357</v>
      </c>
      <c r="H311" s="38" t="s">
        <v>12</v>
      </c>
      <c r="I311" s="39">
        <v>1100.3499999999999</v>
      </c>
      <c r="J311" s="40">
        <v>3</v>
      </c>
      <c r="K311" s="39">
        <f t="shared" si="20"/>
        <v>3301.0499999999997</v>
      </c>
      <c r="L311" s="40">
        <v>0</v>
      </c>
      <c r="M311" s="39">
        <f t="shared" si="21"/>
        <v>0</v>
      </c>
      <c r="N311" s="40">
        <v>0</v>
      </c>
      <c r="O311" s="39">
        <f t="shared" si="22"/>
        <v>0</v>
      </c>
      <c r="P311" s="12"/>
      <c r="Q311" s="12"/>
      <c r="R311" s="40">
        <f t="shared" si="23"/>
        <v>3</v>
      </c>
      <c r="S311" s="39">
        <f t="shared" si="24"/>
        <v>3301.0499999999997</v>
      </c>
    </row>
    <row r="312" spans="1:19" s="37" customFormat="1" ht="15.75" x14ac:dyDescent="0.25">
      <c r="A312" s="38">
        <v>308</v>
      </c>
      <c r="B312" s="38">
        <v>0</v>
      </c>
      <c r="C312" s="38" t="s">
        <v>218</v>
      </c>
      <c r="D312" s="38" t="s">
        <v>15</v>
      </c>
      <c r="E312" s="38" t="s">
        <v>358</v>
      </c>
      <c r="F312" s="38" t="s">
        <v>2013</v>
      </c>
      <c r="G312" s="38" t="s">
        <v>359</v>
      </c>
      <c r="H312" s="38" t="s">
        <v>187</v>
      </c>
      <c r="I312" s="39">
        <v>1048.6424000000002</v>
      </c>
      <c r="J312" s="40">
        <v>8</v>
      </c>
      <c r="K312" s="39">
        <f t="shared" si="20"/>
        <v>8389.1392000000014</v>
      </c>
      <c r="L312" s="40">
        <v>0</v>
      </c>
      <c r="M312" s="39">
        <f t="shared" si="21"/>
        <v>0</v>
      </c>
      <c r="N312" s="40">
        <v>0</v>
      </c>
      <c r="O312" s="39">
        <f t="shared" si="22"/>
        <v>0</v>
      </c>
      <c r="P312" s="12"/>
      <c r="Q312" s="12"/>
      <c r="R312" s="40">
        <f t="shared" si="23"/>
        <v>8</v>
      </c>
      <c r="S312" s="39">
        <f t="shared" si="24"/>
        <v>8389.1392000000014</v>
      </c>
    </row>
    <row r="313" spans="1:19" s="37" customFormat="1" ht="15.75" hidden="1" x14ac:dyDescent="0.25">
      <c r="A313" s="38">
        <v>309</v>
      </c>
      <c r="B313" s="38">
        <v>0</v>
      </c>
      <c r="C313" s="38" t="s">
        <v>218</v>
      </c>
      <c r="D313" s="38" t="s">
        <v>15</v>
      </c>
      <c r="E313" s="38" t="s">
        <v>239</v>
      </c>
      <c r="F313" s="38" t="s">
        <v>2014</v>
      </c>
      <c r="G313" s="38" t="s">
        <v>360</v>
      </c>
      <c r="H313" s="38" t="s">
        <v>12</v>
      </c>
      <c r="I313" s="39">
        <v>8.9621786666666665</v>
      </c>
      <c r="J313" s="40">
        <v>5</v>
      </c>
      <c r="K313" s="39">
        <f t="shared" si="20"/>
        <v>44.810893333333333</v>
      </c>
      <c r="L313" s="40">
        <v>0</v>
      </c>
      <c r="M313" s="39">
        <f t="shared" si="21"/>
        <v>0</v>
      </c>
      <c r="N313" s="40">
        <v>5</v>
      </c>
      <c r="O313" s="39">
        <f t="shared" si="22"/>
        <v>44.810893333333333</v>
      </c>
      <c r="P313" s="12"/>
      <c r="Q313" s="12"/>
      <c r="R313" s="40">
        <f t="shared" si="23"/>
        <v>0</v>
      </c>
      <c r="S313" s="39">
        <f t="shared" si="24"/>
        <v>0</v>
      </c>
    </row>
    <row r="314" spans="1:19" s="37" customFormat="1" ht="31.5" x14ac:dyDescent="0.25">
      <c r="A314" s="38">
        <v>310</v>
      </c>
      <c r="B314" s="38">
        <v>0</v>
      </c>
      <c r="C314" s="38" t="s">
        <v>218</v>
      </c>
      <c r="D314" s="38" t="s">
        <v>15</v>
      </c>
      <c r="E314" s="38" t="s">
        <v>239</v>
      </c>
      <c r="F314" s="38" t="s">
        <v>2015</v>
      </c>
      <c r="G314" s="38" t="s">
        <v>361</v>
      </c>
      <c r="H314" s="38" t="s">
        <v>12</v>
      </c>
      <c r="I314" s="39">
        <v>283.2</v>
      </c>
      <c r="J314" s="40">
        <v>10</v>
      </c>
      <c r="K314" s="39">
        <f t="shared" si="20"/>
        <v>2832</v>
      </c>
      <c r="L314" s="40">
        <v>0</v>
      </c>
      <c r="M314" s="39">
        <f t="shared" si="21"/>
        <v>0</v>
      </c>
      <c r="N314" s="40">
        <v>0</v>
      </c>
      <c r="O314" s="39">
        <f t="shared" si="22"/>
        <v>0</v>
      </c>
      <c r="P314" s="12"/>
      <c r="Q314" s="12"/>
      <c r="R314" s="40">
        <f t="shared" si="23"/>
        <v>10</v>
      </c>
      <c r="S314" s="39">
        <f t="shared" si="24"/>
        <v>2832</v>
      </c>
    </row>
    <row r="315" spans="1:19" s="37" customFormat="1" ht="15.75" x14ac:dyDescent="0.25">
      <c r="A315" s="38">
        <v>311</v>
      </c>
      <c r="B315" s="38">
        <v>0</v>
      </c>
      <c r="C315" s="38" t="s">
        <v>218</v>
      </c>
      <c r="D315" s="38" t="s">
        <v>15</v>
      </c>
      <c r="E315" s="38" t="s">
        <v>239</v>
      </c>
      <c r="F315" s="38" t="s">
        <v>2016</v>
      </c>
      <c r="G315" s="38" t="s">
        <v>362</v>
      </c>
      <c r="H315" s="38" t="s">
        <v>12</v>
      </c>
      <c r="I315" s="39">
        <v>21.83</v>
      </c>
      <c r="J315" s="40">
        <v>50</v>
      </c>
      <c r="K315" s="39">
        <f t="shared" si="20"/>
        <v>1091.5</v>
      </c>
      <c r="L315" s="40">
        <v>0</v>
      </c>
      <c r="M315" s="39">
        <f t="shared" si="21"/>
        <v>0</v>
      </c>
      <c r="N315" s="40">
        <v>0</v>
      </c>
      <c r="O315" s="39">
        <f t="shared" si="22"/>
        <v>0</v>
      </c>
      <c r="P315" s="12"/>
      <c r="Q315" s="12"/>
      <c r="R315" s="40">
        <f t="shared" si="23"/>
        <v>50</v>
      </c>
      <c r="S315" s="39">
        <f t="shared" si="24"/>
        <v>1091.5</v>
      </c>
    </row>
    <row r="316" spans="1:19" s="37" customFormat="1" ht="31.5" x14ac:dyDescent="0.25">
      <c r="A316" s="38">
        <v>312</v>
      </c>
      <c r="B316" s="38">
        <v>0</v>
      </c>
      <c r="C316" s="38" t="s">
        <v>218</v>
      </c>
      <c r="D316" s="38" t="s">
        <v>15</v>
      </c>
      <c r="E316" s="38" t="s">
        <v>363</v>
      </c>
      <c r="F316" s="38" t="s">
        <v>2017</v>
      </c>
      <c r="G316" s="38" t="s">
        <v>364</v>
      </c>
      <c r="H316" s="38" t="s">
        <v>12</v>
      </c>
      <c r="I316" s="39">
        <v>711.93333333333339</v>
      </c>
      <c r="J316" s="40">
        <v>65</v>
      </c>
      <c r="K316" s="39">
        <f t="shared" si="20"/>
        <v>46275.666666666672</v>
      </c>
      <c r="L316" s="40">
        <v>0</v>
      </c>
      <c r="M316" s="39">
        <f t="shared" si="21"/>
        <v>0</v>
      </c>
      <c r="N316" s="40">
        <v>13</v>
      </c>
      <c r="O316" s="39">
        <f t="shared" si="22"/>
        <v>9255.133333333335</v>
      </c>
      <c r="P316" s="12"/>
      <c r="Q316" s="12"/>
      <c r="R316" s="40">
        <f t="shared" si="23"/>
        <v>52</v>
      </c>
      <c r="S316" s="39">
        <f t="shared" si="24"/>
        <v>37020.53333333334</v>
      </c>
    </row>
    <row r="317" spans="1:19" s="37" customFormat="1" ht="47.25" x14ac:dyDescent="0.25">
      <c r="A317" s="38">
        <v>313</v>
      </c>
      <c r="B317" s="38">
        <v>0</v>
      </c>
      <c r="C317" s="38" t="s">
        <v>218</v>
      </c>
      <c r="D317" s="38" t="s">
        <v>15</v>
      </c>
      <c r="E317" s="38" t="s">
        <v>125</v>
      </c>
      <c r="F317" s="38" t="s">
        <v>2018</v>
      </c>
      <c r="G317" s="38" t="s">
        <v>365</v>
      </c>
      <c r="H317" s="38" t="s">
        <v>12</v>
      </c>
      <c r="I317" s="39">
        <v>2.5150000000000001</v>
      </c>
      <c r="J317" s="40">
        <v>190</v>
      </c>
      <c r="K317" s="39">
        <f t="shared" si="20"/>
        <v>477.85</v>
      </c>
      <c r="L317" s="40">
        <v>0</v>
      </c>
      <c r="M317" s="39">
        <f t="shared" si="21"/>
        <v>0</v>
      </c>
      <c r="N317" s="40">
        <v>0</v>
      </c>
      <c r="O317" s="39">
        <f t="shared" si="22"/>
        <v>0</v>
      </c>
      <c r="P317" s="12"/>
      <c r="Q317" s="12"/>
      <c r="R317" s="40">
        <f t="shared" si="23"/>
        <v>190</v>
      </c>
      <c r="S317" s="39">
        <f t="shared" si="24"/>
        <v>477.85</v>
      </c>
    </row>
    <row r="318" spans="1:19" s="37" customFormat="1" ht="47.25" x14ac:dyDescent="0.25">
      <c r="A318" s="38">
        <v>314</v>
      </c>
      <c r="B318" s="38">
        <v>0</v>
      </c>
      <c r="C318" s="38" t="s">
        <v>218</v>
      </c>
      <c r="D318" s="38" t="s">
        <v>15</v>
      </c>
      <c r="E318" s="38" t="s">
        <v>125</v>
      </c>
      <c r="F318" s="38" t="s">
        <v>2019</v>
      </c>
      <c r="G318" s="38" t="s">
        <v>366</v>
      </c>
      <c r="H318" s="38" t="s">
        <v>12</v>
      </c>
      <c r="I318" s="39">
        <v>588.81999999999994</v>
      </c>
      <c r="J318" s="40">
        <v>218</v>
      </c>
      <c r="K318" s="39">
        <f t="shared" si="20"/>
        <v>128362.75999999998</v>
      </c>
      <c r="L318" s="40">
        <v>0</v>
      </c>
      <c r="M318" s="39">
        <f t="shared" si="21"/>
        <v>0</v>
      </c>
      <c r="N318" s="40">
        <v>0</v>
      </c>
      <c r="O318" s="39">
        <f t="shared" si="22"/>
        <v>0</v>
      </c>
      <c r="P318" s="12"/>
      <c r="Q318" s="12"/>
      <c r="R318" s="40">
        <f t="shared" si="23"/>
        <v>218</v>
      </c>
      <c r="S318" s="39">
        <f t="shared" si="24"/>
        <v>128362.75999999998</v>
      </c>
    </row>
    <row r="319" spans="1:19" s="37" customFormat="1" ht="47.25" x14ac:dyDescent="0.25">
      <c r="A319" s="38">
        <v>315</v>
      </c>
      <c r="B319" s="38">
        <v>0</v>
      </c>
      <c r="C319" s="38" t="s">
        <v>218</v>
      </c>
      <c r="D319" s="38" t="s">
        <v>15</v>
      </c>
      <c r="E319" s="38" t="s">
        <v>125</v>
      </c>
      <c r="F319" s="38" t="s">
        <v>2020</v>
      </c>
      <c r="G319" s="38" t="s">
        <v>367</v>
      </c>
      <c r="H319" s="38" t="s">
        <v>12</v>
      </c>
      <c r="I319" s="39">
        <v>1.6489743589743588</v>
      </c>
      <c r="J319" s="40">
        <v>946</v>
      </c>
      <c r="K319" s="39">
        <f t="shared" si="20"/>
        <v>1559.9297435897436</v>
      </c>
      <c r="L319" s="40">
        <v>0</v>
      </c>
      <c r="M319" s="39">
        <f t="shared" si="21"/>
        <v>0</v>
      </c>
      <c r="N319" s="40">
        <v>0</v>
      </c>
      <c r="O319" s="39">
        <f t="shared" si="22"/>
        <v>0</v>
      </c>
      <c r="P319" s="12"/>
      <c r="Q319" s="12"/>
      <c r="R319" s="40">
        <f t="shared" si="23"/>
        <v>946</v>
      </c>
      <c r="S319" s="39">
        <f t="shared" si="24"/>
        <v>1559.9297435897436</v>
      </c>
    </row>
    <row r="320" spans="1:19" s="37" customFormat="1" ht="47.25" x14ac:dyDescent="0.25">
      <c r="A320" s="38">
        <v>316</v>
      </c>
      <c r="B320" s="38">
        <v>0</v>
      </c>
      <c r="C320" s="38" t="s">
        <v>218</v>
      </c>
      <c r="D320" s="38" t="s">
        <v>15</v>
      </c>
      <c r="E320" s="38" t="s">
        <v>125</v>
      </c>
      <c r="F320" s="38" t="s">
        <v>2021</v>
      </c>
      <c r="G320" s="38" t="s">
        <v>368</v>
      </c>
      <c r="H320" s="38" t="s">
        <v>12</v>
      </c>
      <c r="I320" s="39">
        <v>0.81078224101479912</v>
      </c>
      <c r="J320" s="40">
        <v>503</v>
      </c>
      <c r="K320" s="39">
        <f t="shared" si="20"/>
        <v>407.82346723044395</v>
      </c>
      <c r="L320" s="40">
        <v>0</v>
      </c>
      <c r="M320" s="39">
        <f t="shared" si="21"/>
        <v>0</v>
      </c>
      <c r="N320" s="40">
        <v>0</v>
      </c>
      <c r="O320" s="39">
        <f t="shared" si="22"/>
        <v>0</v>
      </c>
      <c r="P320" s="12"/>
      <c r="Q320" s="12"/>
      <c r="R320" s="40">
        <f t="shared" si="23"/>
        <v>503</v>
      </c>
      <c r="S320" s="39">
        <f t="shared" si="24"/>
        <v>407.82346723044395</v>
      </c>
    </row>
    <row r="321" spans="1:19" s="37" customFormat="1" ht="31.5" x14ac:dyDescent="0.25">
      <c r="A321" s="38">
        <v>317</v>
      </c>
      <c r="B321" s="38">
        <v>0</v>
      </c>
      <c r="C321" s="38" t="s">
        <v>218</v>
      </c>
      <c r="D321" s="38" t="s">
        <v>15</v>
      </c>
      <c r="E321" s="38" t="s">
        <v>125</v>
      </c>
      <c r="F321" s="38" t="s">
        <v>2022</v>
      </c>
      <c r="G321" s="38" t="s">
        <v>369</v>
      </c>
      <c r="H321" s="38" t="s">
        <v>12</v>
      </c>
      <c r="I321" s="39">
        <v>7.800183920126115E-2</v>
      </c>
      <c r="J321" s="40">
        <v>1384</v>
      </c>
      <c r="K321" s="39">
        <f t="shared" si="20"/>
        <v>107.95454545454542</v>
      </c>
      <c r="L321" s="40">
        <v>0</v>
      </c>
      <c r="M321" s="39">
        <f t="shared" si="21"/>
        <v>0</v>
      </c>
      <c r="N321" s="40">
        <v>0</v>
      </c>
      <c r="O321" s="39">
        <f t="shared" si="22"/>
        <v>0</v>
      </c>
      <c r="P321" s="12"/>
      <c r="Q321" s="12"/>
      <c r="R321" s="40">
        <f t="shared" si="23"/>
        <v>1384</v>
      </c>
      <c r="S321" s="39">
        <f t="shared" si="24"/>
        <v>107.95454545454542</v>
      </c>
    </row>
    <row r="322" spans="1:19" s="37" customFormat="1" ht="31.5" x14ac:dyDescent="0.25">
      <c r="A322" s="38">
        <v>318</v>
      </c>
      <c r="B322" s="38">
        <v>0</v>
      </c>
      <c r="C322" s="38" t="s">
        <v>218</v>
      </c>
      <c r="D322" s="38" t="s">
        <v>15</v>
      </c>
      <c r="E322" s="38" t="s">
        <v>125</v>
      </c>
      <c r="F322" s="38" t="s">
        <v>2023</v>
      </c>
      <c r="G322" s="38" t="s">
        <v>370</v>
      </c>
      <c r="H322" s="38" t="s">
        <v>12</v>
      </c>
      <c r="I322" s="39">
        <v>7.0237179866327548E-2</v>
      </c>
      <c r="J322" s="40">
        <v>1537</v>
      </c>
      <c r="K322" s="39">
        <f t="shared" si="20"/>
        <v>107.95454545454544</v>
      </c>
      <c r="L322" s="40">
        <v>0</v>
      </c>
      <c r="M322" s="39">
        <f t="shared" si="21"/>
        <v>0</v>
      </c>
      <c r="N322" s="40">
        <v>0</v>
      </c>
      <c r="O322" s="39">
        <f t="shared" si="22"/>
        <v>0</v>
      </c>
      <c r="P322" s="12"/>
      <c r="Q322" s="12"/>
      <c r="R322" s="40">
        <f t="shared" si="23"/>
        <v>1537</v>
      </c>
      <c r="S322" s="39">
        <f t="shared" si="24"/>
        <v>107.95454545454544</v>
      </c>
    </row>
    <row r="323" spans="1:19" s="37" customFormat="1" ht="31.5" x14ac:dyDescent="0.25">
      <c r="A323" s="38">
        <v>319</v>
      </c>
      <c r="B323" s="38">
        <v>0</v>
      </c>
      <c r="C323" s="38" t="s">
        <v>218</v>
      </c>
      <c r="D323" s="38" t="s">
        <v>15</v>
      </c>
      <c r="E323" s="38" t="s">
        <v>125</v>
      </c>
      <c r="F323" s="38" t="s">
        <v>2024</v>
      </c>
      <c r="G323" s="38" t="s">
        <v>371</v>
      </c>
      <c r="H323" s="38" t="s">
        <v>12</v>
      </c>
      <c r="I323" s="39">
        <v>182.91130422804784</v>
      </c>
      <c r="J323" s="40">
        <v>4765</v>
      </c>
      <c r="K323" s="39">
        <f t="shared" si="20"/>
        <v>871572.36464664794</v>
      </c>
      <c r="L323" s="40">
        <v>0</v>
      </c>
      <c r="M323" s="39">
        <f t="shared" si="21"/>
        <v>0</v>
      </c>
      <c r="N323" s="40">
        <v>0</v>
      </c>
      <c r="O323" s="39">
        <f t="shared" si="22"/>
        <v>0</v>
      </c>
      <c r="P323" s="12"/>
      <c r="Q323" s="12"/>
      <c r="R323" s="40">
        <f t="shared" si="23"/>
        <v>4765</v>
      </c>
      <c r="S323" s="39">
        <f t="shared" si="24"/>
        <v>871572.36464664794</v>
      </c>
    </row>
    <row r="324" spans="1:19" s="37" customFormat="1" ht="31.5" x14ac:dyDescent="0.25">
      <c r="A324" s="38">
        <v>320</v>
      </c>
      <c r="B324" s="38">
        <v>0</v>
      </c>
      <c r="C324" s="38" t="s">
        <v>218</v>
      </c>
      <c r="D324" s="38" t="s">
        <v>15</v>
      </c>
      <c r="E324" s="38" t="s">
        <v>372</v>
      </c>
      <c r="F324" s="38" t="s">
        <v>2025</v>
      </c>
      <c r="G324" s="38" t="s">
        <v>373</v>
      </c>
      <c r="H324" s="38" t="s">
        <v>12</v>
      </c>
      <c r="I324" s="39">
        <v>9.7751199999999994</v>
      </c>
      <c r="J324" s="40">
        <v>63</v>
      </c>
      <c r="K324" s="39">
        <f t="shared" si="20"/>
        <v>615.83255999999994</v>
      </c>
      <c r="L324" s="40">
        <v>0</v>
      </c>
      <c r="M324" s="39">
        <f t="shared" si="21"/>
        <v>0</v>
      </c>
      <c r="N324" s="40">
        <v>2</v>
      </c>
      <c r="O324" s="39">
        <f t="shared" si="22"/>
        <v>19.550239999999999</v>
      </c>
      <c r="P324" s="12"/>
      <c r="Q324" s="12"/>
      <c r="R324" s="40">
        <f t="shared" si="23"/>
        <v>61</v>
      </c>
      <c r="S324" s="39">
        <f t="shared" si="24"/>
        <v>596.28231999999991</v>
      </c>
    </row>
    <row r="325" spans="1:19" s="37" customFormat="1" ht="15.75" x14ac:dyDescent="0.25">
      <c r="A325" s="38">
        <v>321</v>
      </c>
      <c r="B325" s="38">
        <v>0</v>
      </c>
      <c r="C325" s="38" t="s">
        <v>218</v>
      </c>
      <c r="D325" s="38" t="s">
        <v>15</v>
      </c>
      <c r="E325" s="38" t="s">
        <v>125</v>
      </c>
      <c r="F325" s="38" t="s">
        <v>2026</v>
      </c>
      <c r="G325" s="38" t="s">
        <v>374</v>
      </c>
      <c r="H325" s="38" t="s">
        <v>12</v>
      </c>
      <c r="I325" s="39">
        <v>30.8688</v>
      </c>
      <c r="J325" s="40">
        <v>274</v>
      </c>
      <c r="K325" s="39">
        <f t="shared" si="20"/>
        <v>8458.0511999999999</v>
      </c>
      <c r="L325" s="40">
        <v>0</v>
      </c>
      <c r="M325" s="39">
        <f t="shared" si="21"/>
        <v>0</v>
      </c>
      <c r="N325" s="40">
        <v>0</v>
      </c>
      <c r="O325" s="39">
        <f t="shared" si="22"/>
        <v>0</v>
      </c>
      <c r="P325" s="12"/>
      <c r="Q325" s="12"/>
      <c r="R325" s="40">
        <f t="shared" si="23"/>
        <v>274</v>
      </c>
      <c r="S325" s="39">
        <f t="shared" si="24"/>
        <v>8458.0511999999999</v>
      </c>
    </row>
    <row r="326" spans="1:19" s="37" customFormat="1" ht="15.75" x14ac:dyDescent="0.25">
      <c r="A326" s="38">
        <v>322</v>
      </c>
      <c r="B326" s="38">
        <v>0</v>
      </c>
      <c r="C326" s="38" t="s">
        <v>218</v>
      </c>
      <c r="D326" s="38" t="s">
        <v>15</v>
      </c>
      <c r="E326" s="38" t="s">
        <v>125</v>
      </c>
      <c r="F326" s="38" t="s">
        <v>2027</v>
      </c>
      <c r="G326" s="38" t="s">
        <v>375</v>
      </c>
      <c r="H326" s="38" t="s">
        <v>12</v>
      </c>
      <c r="I326" s="39">
        <v>28.32</v>
      </c>
      <c r="J326" s="40">
        <v>219</v>
      </c>
      <c r="K326" s="39">
        <f t="shared" ref="K326:K389" si="25">I326*J326</f>
        <v>6202.08</v>
      </c>
      <c r="L326" s="40">
        <v>0</v>
      </c>
      <c r="M326" s="39">
        <f t="shared" ref="M326:M389" si="26">I326*L326</f>
        <v>0</v>
      </c>
      <c r="N326" s="40">
        <v>0</v>
      </c>
      <c r="O326" s="39">
        <f t="shared" ref="O326:O389" si="27">I326*N326</f>
        <v>0</v>
      </c>
      <c r="P326" s="12"/>
      <c r="Q326" s="12"/>
      <c r="R326" s="40">
        <f t="shared" ref="R326:R389" si="28">J326+L326-N326</f>
        <v>219</v>
      </c>
      <c r="S326" s="39">
        <f t="shared" ref="S326:S389" si="29">I326*R326</f>
        <v>6202.08</v>
      </c>
    </row>
    <row r="327" spans="1:19" s="37" customFormat="1" ht="15.75" hidden="1" x14ac:dyDescent="0.25">
      <c r="A327" s="38">
        <v>323</v>
      </c>
      <c r="B327" s="38">
        <v>0</v>
      </c>
      <c r="C327" s="38" t="s">
        <v>218</v>
      </c>
      <c r="D327" s="38" t="s">
        <v>15</v>
      </c>
      <c r="E327" s="38" t="s">
        <v>372</v>
      </c>
      <c r="F327" s="38" t="s">
        <v>2028</v>
      </c>
      <c r="G327" s="38" t="s">
        <v>376</v>
      </c>
      <c r="H327" s="38" t="s">
        <v>12</v>
      </c>
      <c r="I327" s="39">
        <v>1.4159999999999999</v>
      </c>
      <c r="J327" s="40">
        <v>0</v>
      </c>
      <c r="K327" s="39">
        <f t="shared" si="25"/>
        <v>0</v>
      </c>
      <c r="L327" s="40">
        <v>0</v>
      </c>
      <c r="M327" s="39">
        <f t="shared" si="26"/>
        <v>0</v>
      </c>
      <c r="N327" s="40">
        <v>0</v>
      </c>
      <c r="O327" s="39">
        <f t="shared" si="27"/>
        <v>0</v>
      </c>
      <c r="P327" s="12"/>
      <c r="Q327" s="12"/>
      <c r="R327" s="40">
        <f t="shared" si="28"/>
        <v>0</v>
      </c>
      <c r="S327" s="39">
        <f t="shared" si="29"/>
        <v>0</v>
      </c>
    </row>
    <row r="328" spans="1:19" s="37" customFormat="1" ht="47.25" hidden="1" x14ac:dyDescent="0.25">
      <c r="A328" s="38">
        <v>324</v>
      </c>
      <c r="B328" s="38">
        <v>0</v>
      </c>
      <c r="C328" s="38" t="s">
        <v>218</v>
      </c>
      <c r="D328" s="38" t="s">
        <v>15</v>
      </c>
      <c r="E328" s="38" t="s">
        <v>239</v>
      </c>
      <c r="F328" s="38" t="s">
        <v>2029</v>
      </c>
      <c r="G328" s="38" t="s">
        <v>377</v>
      </c>
      <c r="H328" s="38" t="s">
        <v>12</v>
      </c>
      <c r="I328" s="39">
        <v>0</v>
      </c>
      <c r="J328" s="40">
        <v>0</v>
      </c>
      <c r="K328" s="39">
        <f t="shared" si="25"/>
        <v>0</v>
      </c>
      <c r="L328" s="40">
        <v>0</v>
      </c>
      <c r="M328" s="39">
        <f t="shared" si="26"/>
        <v>0</v>
      </c>
      <c r="N328" s="40">
        <v>0</v>
      </c>
      <c r="O328" s="39">
        <f t="shared" si="27"/>
        <v>0</v>
      </c>
      <c r="P328" s="12"/>
      <c r="Q328" s="12"/>
      <c r="R328" s="40">
        <f t="shared" si="28"/>
        <v>0</v>
      </c>
      <c r="S328" s="39">
        <f t="shared" si="29"/>
        <v>0</v>
      </c>
    </row>
    <row r="329" spans="1:19" s="37" customFormat="1" ht="31.5" x14ac:dyDescent="0.25">
      <c r="A329" s="38">
        <v>325</v>
      </c>
      <c r="B329" s="38">
        <v>0</v>
      </c>
      <c r="C329" s="38" t="s">
        <v>218</v>
      </c>
      <c r="D329" s="38" t="s">
        <v>15</v>
      </c>
      <c r="E329" s="38" t="s">
        <v>318</v>
      </c>
      <c r="F329" s="38" t="s">
        <v>2030</v>
      </c>
      <c r="G329" s="38" t="s">
        <v>378</v>
      </c>
      <c r="H329" s="38" t="s">
        <v>12</v>
      </c>
      <c r="I329" s="39">
        <v>75.52000000000001</v>
      </c>
      <c r="J329" s="40">
        <v>17</v>
      </c>
      <c r="K329" s="39">
        <f t="shared" si="25"/>
        <v>1283.8400000000001</v>
      </c>
      <c r="L329" s="40">
        <v>0</v>
      </c>
      <c r="M329" s="39">
        <f t="shared" si="26"/>
        <v>0</v>
      </c>
      <c r="N329" s="40">
        <v>0</v>
      </c>
      <c r="O329" s="39">
        <f t="shared" si="27"/>
        <v>0</v>
      </c>
      <c r="P329" s="12"/>
      <c r="Q329" s="12"/>
      <c r="R329" s="40">
        <f t="shared" si="28"/>
        <v>17</v>
      </c>
      <c r="S329" s="39">
        <f t="shared" si="29"/>
        <v>1283.8400000000001</v>
      </c>
    </row>
    <row r="330" spans="1:19" s="37" customFormat="1" ht="31.5" x14ac:dyDescent="0.25">
      <c r="A330" s="38">
        <v>326</v>
      </c>
      <c r="B330" s="38">
        <v>0</v>
      </c>
      <c r="C330" s="38" t="s">
        <v>218</v>
      </c>
      <c r="D330" s="38" t="s">
        <v>15</v>
      </c>
      <c r="E330" s="38" t="s">
        <v>343</v>
      </c>
      <c r="F330" s="38" t="s">
        <v>2031</v>
      </c>
      <c r="G330" s="38" t="s">
        <v>379</v>
      </c>
      <c r="H330" s="38" t="s">
        <v>187</v>
      </c>
      <c r="I330" s="39">
        <v>2339.94</v>
      </c>
      <c r="J330" s="40">
        <v>1</v>
      </c>
      <c r="K330" s="39">
        <f t="shared" si="25"/>
        <v>2339.94</v>
      </c>
      <c r="L330" s="40">
        <v>0</v>
      </c>
      <c r="M330" s="39">
        <f t="shared" si="26"/>
        <v>0</v>
      </c>
      <c r="N330" s="40">
        <v>0</v>
      </c>
      <c r="O330" s="39">
        <f t="shared" si="27"/>
        <v>0</v>
      </c>
      <c r="P330" s="12"/>
      <c r="Q330" s="12"/>
      <c r="R330" s="40">
        <f t="shared" si="28"/>
        <v>1</v>
      </c>
      <c r="S330" s="39">
        <f t="shared" si="29"/>
        <v>2339.94</v>
      </c>
    </row>
    <row r="331" spans="1:19" s="37" customFormat="1" ht="15.75" x14ac:dyDescent="0.25">
      <c r="A331" s="38">
        <v>327</v>
      </c>
      <c r="B331" s="38">
        <v>0</v>
      </c>
      <c r="C331" s="38" t="s">
        <v>218</v>
      </c>
      <c r="D331" s="38" t="s">
        <v>15</v>
      </c>
      <c r="E331" s="38" t="s">
        <v>239</v>
      </c>
      <c r="F331" s="38" t="s">
        <v>2032</v>
      </c>
      <c r="G331" s="38" t="s">
        <v>380</v>
      </c>
      <c r="H331" s="38" t="s">
        <v>12</v>
      </c>
      <c r="I331" s="39">
        <v>399.61880000000008</v>
      </c>
      <c r="J331" s="40">
        <v>60</v>
      </c>
      <c r="K331" s="39">
        <f t="shared" si="25"/>
        <v>23977.128000000004</v>
      </c>
      <c r="L331" s="40">
        <v>0</v>
      </c>
      <c r="M331" s="39">
        <f t="shared" si="26"/>
        <v>0</v>
      </c>
      <c r="N331" s="40">
        <v>0</v>
      </c>
      <c r="O331" s="39">
        <f t="shared" si="27"/>
        <v>0</v>
      </c>
      <c r="P331" s="12"/>
      <c r="Q331" s="12"/>
      <c r="R331" s="40">
        <f t="shared" si="28"/>
        <v>60</v>
      </c>
      <c r="S331" s="39">
        <f t="shared" si="29"/>
        <v>23977.128000000004</v>
      </c>
    </row>
    <row r="332" spans="1:19" s="37" customFormat="1" ht="15.75" hidden="1" x14ac:dyDescent="0.25">
      <c r="A332" s="38">
        <v>328</v>
      </c>
      <c r="B332" s="38">
        <v>0</v>
      </c>
      <c r="C332" s="38" t="s">
        <v>218</v>
      </c>
      <c r="D332" s="38" t="s">
        <v>15</v>
      </c>
      <c r="E332" s="38" t="s">
        <v>125</v>
      </c>
      <c r="F332" s="38" t="s">
        <v>2033</v>
      </c>
      <c r="G332" s="38" t="s">
        <v>381</v>
      </c>
      <c r="H332" s="38" t="s">
        <v>12</v>
      </c>
      <c r="I332" s="39">
        <v>0</v>
      </c>
      <c r="J332" s="40">
        <v>0</v>
      </c>
      <c r="K332" s="39">
        <f t="shared" si="25"/>
        <v>0</v>
      </c>
      <c r="L332" s="40">
        <v>0</v>
      </c>
      <c r="M332" s="39">
        <f t="shared" si="26"/>
        <v>0</v>
      </c>
      <c r="N332" s="40">
        <v>0</v>
      </c>
      <c r="O332" s="39">
        <f t="shared" si="27"/>
        <v>0</v>
      </c>
      <c r="P332" s="12"/>
      <c r="Q332" s="12"/>
      <c r="R332" s="40">
        <f t="shared" si="28"/>
        <v>0</v>
      </c>
      <c r="S332" s="39">
        <f t="shared" si="29"/>
        <v>0</v>
      </c>
    </row>
    <row r="333" spans="1:19" s="37" customFormat="1" ht="15.75" hidden="1" x14ac:dyDescent="0.25">
      <c r="A333" s="38">
        <v>329</v>
      </c>
      <c r="B333" s="38">
        <v>0</v>
      </c>
      <c r="C333" s="38" t="s">
        <v>218</v>
      </c>
      <c r="D333" s="38" t="s">
        <v>15</v>
      </c>
      <c r="E333" s="38" t="s">
        <v>219</v>
      </c>
      <c r="F333" s="38" t="s">
        <v>2034</v>
      </c>
      <c r="G333" s="38" t="s">
        <v>382</v>
      </c>
      <c r="H333" s="38" t="s">
        <v>12</v>
      </c>
      <c r="I333" s="39">
        <v>0</v>
      </c>
      <c r="J333" s="40">
        <v>0</v>
      </c>
      <c r="K333" s="39">
        <f t="shared" si="25"/>
        <v>0</v>
      </c>
      <c r="L333" s="40">
        <v>0</v>
      </c>
      <c r="M333" s="39">
        <f t="shared" si="26"/>
        <v>0</v>
      </c>
      <c r="N333" s="40">
        <v>0</v>
      </c>
      <c r="O333" s="39">
        <f t="shared" si="27"/>
        <v>0</v>
      </c>
      <c r="P333" s="12"/>
      <c r="Q333" s="12"/>
      <c r="R333" s="40">
        <f t="shared" si="28"/>
        <v>0</v>
      </c>
      <c r="S333" s="39">
        <f t="shared" si="29"/>
        <v>0</v>
      </c>
    </row>
    <row r="334" spans="1:19" s="37" customFormat="1" ht="31.5" x14ac:dyDescent="0.25">
      <c r="A334" s="38">
        <v>330</v>
      </c>
      <c r="B334" s="38">
        <v>0</v>
      </c>
      <c r="C334" s="38" t="s">
        <v>218</v>
      </c>
      <c r="D334" s="38" t="s">
        <v>15</v>
      </c>
      <c r="E334" s="38" t="s">
        <v>116</v>
      </c>
      <c r="F334" s="38" t="s">
        <v>2035</v>
      </c>
      <c r="G334" s="38" t="s">
        <v>383</v>
      </c>
      <c r="H334" s="38" t="s">
        <v>12</v>
      </c>
      <c r="I334" s="39">
        <v>513.29999999999995</v>
      </c>
      <c r="J334" s="40">
        <v>5</v>
      </c>
      <c r="K334" s="39">
        <f t="shared" si="25"/>
        <v>2566.5</v>
      </c>
      <c r="L334" s="40">
        <v>0</v>
      </c>
      <c r="M334" s="39">
        <f t="shared" si="26"/>
        <v>0</v>
      </c>
      <c r="N334" s="40">
        <v>0</v>
      </c>
      <c r="O334" s="39">
        <f t="shared" si="27"/>
        <v>0</v>
      </c>
      <c r="P334" s="12"/>
      <c r="Q334" s="12"/>
      <c r="R334" s="40">
        <f t="shared" si="28"/>
        <v>5</v>
      </c>
      <c r="S334" s="39">
        <f t="shared" si="29"/>
        <v>2566.5</v>
      </c>
    </row>
    <row r="335" spans="1:19" s="37" customFormat="1" ht="31.5" x14ac:dyDescent="0.25">
      <c r="A335" s="38">
        <v>331</v>
      </c>
      <c r="B335" s="38">
        <v>0</v>
      </c>
      <c r="C335" s="38" t="s">
        <v>218</v>
      </c>
      <c r="D335" s="38" t="s">
        <v>15</v>
      </c>
      <c r="E335" s="38" t="s">
        <v>116</v>
      </c>
      <c r="F335" s="38" t="s">
        <v>2036</v>
      </c>
      <c r="G335" s="38" t="s">
        <v>384</v>
      </c>
      <c r="H335" s="38" t="s">
        <v>12</v>
      </c>
      <c r="I335" s="39">
        <v>849.6</v>
      </c>
      <c r="J335" s="40">
        <v>2</v>
      </c>
      <c r="K335" s="39">
        <f t="shared" si="25"/>
        <v>1699.2</v>
      </c>
      <c r="L335" s="40">
        <v>0</v>
      </c>
      <c r="M335" s="39">
        <f t="shared" si="26"/>
        <v>0</v>
      </c>
      <c r="N335" s="40">
        <v>0</v>
      </c>
      <c r="O335" s="39">
        <f t="shared" si="27"/>
        <v>0</v>
      </c>
      <c r="P335" s="12"/>
      <c r="Q335" s="12"/>
      <c r="R335" s="40">
        <f t="shared" si="28"/>
        <v>2</v>
      </c>
      <c r="S335" s="39">
        <f t="shared" si="29"/>
        <v>1699.2</v>
      </c>
    </row>
    <row r="336" spans="1:19" s="37" customFormat="1" ht="31.5" hidden="1" x14ac:dyDescent="0.25">
      <c r="A336" s="38">
        <v>332</v>
      </c>
      <c r="B336" s="38">
        <v>0</v>
      </c>
      <c r="C336" s="38" t="s">
        <v>218</v>
      </c>
      <c r="D336" s="38" t="s">
        <v>15</v>
      </c>
      <c r="E336" s="38" t="s">
        <v>239</v>
      </c>
      <c r="F336" s="38" t="s">
        <v>2037</v>
      </c>
      <c r="G336" s="38" t="s">
        <v>385</v>
      </c>
      <c r="H336" s="38" t="s">
        <v>12</v>
      </c>
      <c r="I336" s="39">
        <v>0</v>
      </c>
      <c r="J336" s="40">
        <v>0</v>
      </c>
      <c r="K336" s="39">
        <f t="shared" si="25"/>
        <v>0</v>
      </c>
      <c r="L336" s="40">
        <v>0</v>
      </c>
      <c r="M336" s="39">
        <f t="shared" si="26"/>
        <v>0</v>
      </c>
      <c r="N336" s="40">
        <v>0</v>
      </c>
      <c r="O336" s="39">
        <f t="shared" si="27"/>
        <v>0</v>
      </c>
      <c r="P336" s="12"/>
      <c r="Q336" s="12"/>
      <c r="R336" s="40">
        <f t="shared" si="28"/>
        <v>0</v>
      </c>
      <c r="S336" s="39">
        <f t="shared" si="29"/>
        <v>0</v>
      </c>
    </row>
    <row r="337" spans="1:19" s="37" customFormat="1" ht="15.75" x14ac:dyDescent="0.25">
      <c r="A337" s="38">
        <v>333</v>
      </c>
      <c r="B337" s="38">
        <v>0</v>
      </c>
      <c r="C337" s="38" t="s">
        <v>218</v>
      </c>
      <c r="D337" s="38" t="s">
        <v>15</v>
      </c>
      <c r="E337" s="38" t="s">
        <v>239</v>
      </c>
      <c r="F337" s="38" t="s">
        <v>2038</v>
      </c>
      <c r="G337" s="38" t="s">
        <v>386</v>
      </c>
      <c r="H337" s="38" t="s">
        <v>12</v>
      </c>
      <c r="I337" s="39">
        <v>10.814306666666667</v>
      </c>
      <c r="J337" s="40">
        <v>25</v>
      </c>
      <c r="K337" s="39">
        <f t="shared" si="25"/>
        <v>270.35766666666666</v>
      </c>
      <c r="L337" s="40">
        <v>0</v>
      </c>
      <c r="M337" s="39">
        <f t="shared" si="26"/>
        <v>0</v>
      </c>
      <c r="N337" s="40">
        <v>0</v>
      </c>
      <c r="O337" s="39">
        <f t="shared" si="27"/>
        <v>0</v>
      </c>
      <c r="P337" s="12"/>
      <c r="Q337" s="12"/>
      <c r="R337" s="40">
        <f t="shared" si="28"/>
        <v>25</v>
      </c>
      <c r="S337" s="39">
        <f t="shared" si="29"/>
        <v>270.35766666666666</v>
      </c>
    </row>
    <row r="338" spans="1:19" s="37" customFormat="1" ht="15.75" hidden="1" x14ac:dyDescent="0.25">
      <c r="A338" s="38">
        <v>334</v>
      </c>
      <c r="B338" s="38">
        <v>0</v>
      </c>
      <c r="C338" s="38" t="s">
        <v>218</v>
      </c>
      <c r="D338" s="38" t="s">
        <v>15</v>
      </c>
      <c r="E338" s="38" t="s">
        <v>125</v>
      </c>
      <c r="F338" s="38" t="s">
        <v>2039</v>
      </c>
      <c r="G338" s="38" t="s">
        <v>387</v>
      </c>
      <c r="H338" s="38" t="s">
        <v>12</v>
      </c>
      <c r="I338" s="39">
        <v>0</v>
      </c>
      <c r="J338" s="40">
        <v>0</v>
      </c>
      <c r="K338" s="39">
        <f t="shared" si="25"/>
        <v>0</v>
      </c>
      <c r="L338" s="40">
        <v>0</v>
      </c>
      <c r="M338" s="39">
        <f t="shared" si="26"/>
        <v>0</v>
      </c>
      <c r="N338" s="40">
        <v>0</v>
      </c>
      <c r="O338" s="39">
        <f t="shared" si="27"/>
        <v>0</v>
      </c>
      <c r="P338" s="12"/>
      <c r="Q338" s="12"/>
      <c r="R338" s="40">
        <f t="shared" si="28"/>
        <v>0</v>
      </c>
      <c r="S338" s="39">
        <f t="shared" si="29"/>
        <v>0</v>
      </c>
    </row>
    <row r="339" spans="1:19" s="37" customFormat="1" ht="15.75" hidden="1" x14ac:dyDescent="0.25">
      <c r="A339" s="38">
        <v>335</v>
      </c>
      <c r="B339" s="38">
        <v>0</v>
      </c>
      <c r="C339" s="38" t="s">
        <v>218</v>
      </c>
      <c r="D339" s="38" t="s">
        <v>15</v>
      </c>
      <c r="E339" s="38" t="s">
        <v>219</v>
      </c>
      <c r="F339" s="38" t="s">
        <v>2040</v>
      </c>
      <c r="G339" s="38" t="s">
        <v>388</v>
      </c>
      <c r="H339" s="38" t="s">
        <v>12</v>
      </c>
      <c r="I339" s="39">
        <v>0</v>
      </c>
      <c r="J339" s="40">
        <v>0</v>
      </c>
      <c r="K339" s="39">
        <f t="shared" si="25"/>
        <v>0</v>
      </c>
      <c r="L339" s="40">
        <v>0</v>
      </c>
      <c r="M339" s="39">
        <f t="shared" si="26"/>
        <v>0</v>
      </c>
      <c r="N339" s="40">
        <v>0</v>
      </c>
      <c r="O339" s="39">
        <f t="shared" si="27"/>
        <v>0</v>
      </c>
      <c r="P339" s="12"/>
      <c r="Q339" s="12"/>
      <c r="R339" s="40">
        <f t="shared" si="28"/>
        <v>0</v>
      </c>
      <c r="S339" s="39">
        <f t="shared" si="29"/>
        <v>0</v>
      </c>
    </row>
    <row r="340" spans="1:19" s="37" customFormat="1" ht="15.75" hidden="1" x14ac:dyDescent="0.25">
      <c r="A340" s="38">
        <v>336</v>
      </c>
      <c r="B340" s="38">
        <v>0</v>
      </c>
      <c r="C340" s="38" t="s">
        <v>218</v>
      </c>
      <c r="D340" s="38" t="s">
        <v>15</v>
      </c>
      <c r="E340" s="38" t="s">
        <v>219</v>
      </c>
      <c r="F340" s="38" t="s">
        <v>2041</v>
      </c>
      <c r="G340" s="38" t="s">
        <v>389</v>
      </c>
      <c r="H340" s="38" t="s">
        <v>12</v>
      </c>
      <c r="I340" s="39">
        <v>0</v>
      </c>
      <c r="J340" s="40">
        <v>0</v>
      </c>
      <c r="K340" s="39">
        <f t="shared" si="25"/>
        <v>0</v>
      </c>
      <c r="L340" s="40">
        <v>0</v>
      </c>
      <c r="M340" s="39">
        <f t="shared" si="26"/>
        <v>0</v>
      </c>
      <c r="N340" s="40">
        <v>0</v>
      </c>
      <c r="O340" s="39">
        <f t="shared" si="27"/>
        <v>0</v>
      </c>
      <c r="P340" s="12"/>
      <c r="Q340" s="12"/>
      <c r="R340" s="40">
        <f t="shared" si="28"/>
        <v>0</v>
      </c>
      <c r="S340" s="39">
        <f t="shared" si="29"/>
        <v>0</v>
      </c>
    </row>
    <row r="341" spans="1:19" s="37" customFormat="1" ht="31.5" hidden="1" x14ac:dyDescent="0.25">
      <c r="A341" s="38">
        <v>337</v>
      </c>
      <c r="B341" s="38">
        <v>0</v>
      </c>
      <c r="C341" s="38" t="s">
        <v>218</v>
      </c>
      <c r="D341" s="38" t="s">
        <v>15</v>
      </c>
      <c r="E341" s="38" t="s">
        <v>219</v>
      </c>
      <c r="F341" s="38" t="s">
        <v>2042</v>
      </c>
      <c r="G341" s="38" t="s">
        <v>390</v>
      </c>
      <c r="H341" s="38" t="s">
        <v>12</v>
      </c>
      <c r="I341" s="39">
        <v>0</v>
      </c>
      <c r="J341" s="40">
        <v>0</v>
      </c>
      <c r="K341" s="39">
        <f t="shared" si="25"/>
        <v>0</v>
      </c>
      <c r="L341" s="40">
        <v>0</v>
      </c>
      <c r="M341" s="39">
        <f t="shared" si="26"/>
        <v>0</v>
      </c>
      <c r="N341" s="40">
        <v>0</v>
      </c>
      <c r="O341" s="39">
        <f t="shared" si="27"/>
        <v>0</v>
      </c>
      <c r="P341" s="12"/>
      <c r="Q341" s="12"/>
      <c r="R341" s="40">
        <f t="shared" si="28"/>
        <v>0</v>
      </c>
      <c r="S341" s="39">
        <f t="shared" si="29"/>
        <v>0</v>
      </c>
    </row>
    <row r="342" spans="1:19" s="37" customFormat="1" ht="15.75" x14ac:dyDescent="0.25">
      <c r="A342" s="38">
        <v>338</v>
      </c>
      <c r="B342" s="38">
        <v>0</v>
      </c>
      <c r="C342" s="38" t="s">
        <v>218</v>
      </c>
      <c r="D342" s="38" t="s">
        <v>15</v>
      </c>
      <c r="E342" s="38" t="s">
        <v>219</v>
      </c>
      <c r="F342" s="38" t="s">
        <v>2043</v>
      </c>
      <c r="G342" s="38" t="s">
        <v>391</v>
      </c>
      <c r="H342" s="38" t="s">
        <v>12</v>
      </c>
      <c r="I342" s="39">
        <v>654.428</v>
      </c>
      <c r="J342" s="40">
        <v>5</v>
      </c>
      <c r="K342" s="39">
        <f t="shared" si="25"/>
        <v>3272.14</v>
      </c>
      <c r="L342" s="40">
        <v>0</v>
      </c>
      <c r="M342" s="39">
        <f t="shared" si="26"/>
        <v>0</v>
      </c>
      <c r="N342" s="40">
        <v>0</v>
      </c>
      <c r="O342" s="39">
        <f t="shared" si="27"/>
        <v>0</v>
      </c>
      <c r="P342" s="12"/>
      <c r="Q342" s="12"/>
      <c r="R342" s="40">
        <f t="shared" si="28"/>
        <v>5</v>
      </c>
      <c r="S342" s="39">
        <f t="shared" si="29"/>
        <v>3272.14</v>
      </c>
    </row>
    <row r="343" spans="1:19" s="37" customFormat="1" ht="15.75" hidden="1" x14ac:dyDescent="0.25">
      <c r="A343" s="38">
        <v>339</v>
      </c>
      <c r="B343" s="38">
        <v>0</v>
      </c>
      <c r="C343" s="38" t="s">
        <v>218</v>
      </c>
      <c r="D343" s="38" t="s">
        <v>15</v>
      </c>
      <c r="E343" s="38" t="s">
        <v>219</v>
      </c>
      <c r="F343" s="38" t="s">
        <v>2044</v>
      </c>
      <c r="G343" s="38" t="s">
        <v>392</v>
      </c>
      <c r="H343" s="38" t="s">
        <v>12</v>
      </c>
      <c r="I343" s="39">
        <v>0</v>
      </c>
      <c r="J343" s="40">
        <v>0</v>
      </c>
      <c r="K343" s="39">
        <f t="shared" si="25"/>
        <v>0</v>
      </c>
      <c r="L343" s="40">
        <v>0</v>
      </c>
      <c r="M343" s="39">
        <f t="shared" si="26"/>
        <v>0</v>
      </c>
      <c r="N343" s="40">
        <v>0</v>
      </c>
      <c r="O343" s="39">
        <f t="shared" si="27"/>
        <v>0</v>
      </c>
      <c r="P343" s="12"/>
      <c r="Q343" s="12"/>
      <c r="R343" s="40">
        <f t="shared" si="28"/>
        <v>0</v>
      </c>
      <c r="S343" s="39">
        <f t="shared" si="29"/>
        <v>0</v>
      </c>
    </row>
    <row r="344" spans="1:19" s="37" customFormat="1" ht="15.75" hidden="1" x14ac:dyDescent="0.25">
      <c r="A344" s="38">
        <v>340</v>
      </c>
      <c r="B344" s="38">
        <v>0</v>
      </c>
      <c r="C344" s="38" t="s">
        <v>218</v>
      </c>
      <c r="D344" s="38" t="s">
        <v>15</v>
      </c>
      <c r="E344" s="38" t="s">
        <v>219</v>
      </c>
      <c r="F344" s="38" t="s">
        <v>2045</v>
      </c>
      <c r="G344" s="38" t="s">
        <v>393</v>
      </c>
      <c r="H344" s="38" t="s">
        <v>12</v>
      </c>
      <c r="I344" s="39">
        <v>0</v>
      </c>
      <c r="J344" s="40">
        <v>0</v>
      </c>
      <c r="K344" s="39">
        <f t="shared" si="25"/>
        <v>0</v>
      </c>
      <c r="L344" s="40">
        <v>0</v>
      </c>
      <c r="M344" s="39">
        <f t="shared" si="26"/>
        <v>0</v>
      </c>
      <c r="N344" s="40">
        <v>0</v>
      </c>
      <c r="O344" s="39">
        <f t="shared" si="27"/>
        <v>0</v>
      </c>
      <c r="P344" s="12"/>
      <c r="Q344" s="12"/>
      <c r="R344" s="40">
        <f t="shared" si="28"/>
        <v>0</v>
      </c>
      <c r="S344" s="39">
        <f t="shared" si="29"/>
        <v>0</v>
      </c>
    </row>
    <row r="345" spans="1:19" s="37" customFormat="1" ht="15.75" hidden="1" x14ac:dyDescent="0.25">
      <c r="A345" s="38">
        <v>341</v>
      </c>
      <c r="B345" s="38">
        <v>0</v>
      </c>
      <c r="C345" s="38" t="s">
        <v>218</v>
      </c>
      <c r="D345" s="38" t="s">
        <v>15</v>
      </c>
      <c r="E345" s="38" t="s">
        <v>219</v>
      </c>
      <c r="F345" s="38" t="s">
        <v>2046</v>
      </c>
      <c r="G345" s="38" t="s">
        <v>394</v>
      </c>
      <c r="H345" s="38" t="s">
        <v>12</v>
      </c>
      <c r="I345" s="39">
        <v>0</v>
      </c>
      <c r="J345" s="40">
        <v>0</v>
      </c>
      <c r="K345" s="39">
        <f t="shared" si="25"/>
        <v>0</v>
      </c>
      <c r="L345" s="40">
        <v>0</v>
      </c>
      <c r="M345" s="39">
        <f t="shared" si="26"/>
        <v>0</v>
      </c>
      <c r="N345" s="40">
        <v>0</v>
      </c>
      <c r="O345" s="39">
        <f t="shared" si="27"/>
        <v>0</v>
      </c>
      <c r="P345" s="12"/>
      <c r="Q345" s="12"/>
      <c r="R345" s="40">
        <f t="shared" si="28"/>
        <v>0</v>
      </c>
      <c r="S345" s="39">
        <f t="shared" si="29"/>
        <v>0</v>
      </c>
    </row>
    <row r="346" spans="1:19" s="37" customFormat="1" ht="15.75" hidden="1" x14ac:dyDescent="0.25">
      <c r="A346" s="38">
        <v>342</v>
      </c>
      <c r="B346" s="38">
        <v>0</v>
      </c>
      <c r="C346" s="38" t="s">
        <v>218</v>
      </c>
      <c r="D346" s="38" t="s">
        <v>15</v>
      </c>
      <c r="E346" s="38" t="s">
        <v>239</v>
      </c>
      <c r="F346" s="38" t="s">
        <v>2047</v>
      </c>
      <c r="G346" s="38" t="s">
        <v>395</v>
      </c>
      <c r="H346" s="38" t="s">
        <v>205</v>
      </c>
      <c r="I346" s="39">
        <v>0</v>
      </c>
      <c r="J346" s="40">
        <v>0</v>
      </c>
      <c r="K346" s="39">
        <f t="shared" si="25"/>
        <v>0</v>
      </c>
      <c r="L346" s="40">
        <v>0</v>
      </c>
      <c r="M346" s="39">
        <f t="shared" si="26"/>
        <v>0</v>
      </c>
      <c r="N346" s="40">
        <v>0</v>
      </c>
      <c r="O346" s="39">
        <f t="shared" si="27"/>
        <v>0</v>
      </c>
      <c r="P346" s="12"/>
      <c r="Q346" s="12"/>
      <c r="R346" s="40">
        <f t="shared" si="28"/>
        <v>0</v>
      </c>
      <c r="S346" s="39">
        <f t="shared" si="29"/>
        <v>0</v>
      </c>
    </row>
    <row r="347" spans="1:19" s="37" customFormat="1" ht="31.5" x14ac:dyDescent="0.25">
      <c r="A347" s="38">
        <v>343</v>
      </c>
      <c r="B347" s="38">
        <v>0</v>
      </c>
      <c r="C347" s="38" t="s">
        <v>218</v>
      </c>
      <c r="D347" s="38" t="s">
        <v>15</v>
      </c>
      <c r="E347" s="38" t="s">
        <v>125</v>
      </c>
      <c r="F347" s="38" t="s">
        <v>2048</v>
      </c>
      <c r="G347" s="38" t="s">
        <v>396</v>
      </c>
      <c r="H347" s="38" t="s">
        <v>205</v>
      </c>
      <c r="I347" s="39">
        <v>721.77715555555551</v>
      </c>
      <c r="J347" s="40">
        <v>3</v>
      </c>
      <c r="K347" s="39">
        <f t="shared" si="25"/>
        <v>2165.3314666666665</v>
      </c>
      <c r="L347" s="40">
        <v>0</v>
      </c>
      <c r="M347" s="39">
        <f t="shared" si="26"/>
        <v>0</v>
      </c>
      <c r="N347" s="40">
        <v>0</v>
      </c>
      <c r="O347" s="39">
        <f t="shared" si="27"/>
        <v>0</v>
      </c>
      <c r="P347" s="12"/>
      <c r="Q347" s="12"/>
      <c r="R347" s="40">
        <f t="shared" si="28"/>
        <v>3</v>
      </c>
      <c r="S347" s="39">
        <f t="shared" si="29"/>
        <v>2165.3314666666665</v>
      </c>
    </row>
    <row r="348" spans="1:19" s="37" customFormat="1" ht="31.5" x14ac:dyDescent="0.25">
      <c r="A348" s="38">
        <v>344</v>
      </c>
      <c r="B348" s="38">
        <v>0</v>
      </c>
      <c r="C348" s="38" t="s">
        <v>218</v>
      </c>
      <c r="D348" s="38" t="s">
        <v>15</v>
      </c>
      <c r="E348" s="38" t="s">
        <v>239</v>
      </c>
      <c r="F348" s="38" t="s">
        <v>2049</v>
      </c>
      <c r="G348" s="38" t="s">
        <v>397</v>
      </c>
      <c r="H348" s="38" t="s">
        <v>12</v>
      </c>
      <c r="I348" s="39">
        <v>938.1</v>
      </c>
      <c r="J348" s="40">
        <v>8</v>
      </c>
      <c r="K348" s="39">
        <f t="shared" si="25"/>
        <v>7504.8</v>
      </c>
      <c r="L348" s="40">
        <v>0</v>
      </c>
      <c r="M348" s="39">
        <f t="shared" si="26"/>
        <v>0</v>
      </c>
      <c r="N348" s="40">
        <v>0</v>
      </c>
      <c r="O348" s="39">
        <f t="shared" si="27"/>
        <v>0</v>
      </c>
      <c r="P348" s="12"/>
      <c r="Q348" s="12"/>
      <c r="R348" s="40">
        <f t="shared" si="28"/>
        <v>8</v>
      </c>
      <c r="S348" s="39">
        <f t="shared" si="29"/>
        <v>7504.8</v>
      </c>
    </row>
    <row r="349" spans="1:19" s="37" customFormat="1" ht="15.75" x14ac:dyDescent="0.25">
      <c r="A349" s="38">
        <v>345</v>
      </c>
      <c r="B349" s="38">
        <v>0</v>
      </c>
      <c r="C349" s="38" t="s">
        <v>218</v>
      </c>
      <c r="D349" s="38" t="s">
        <v>15</v>
      </c>
      <c r="E349" s="38" t="s">
        <v>343</v>
      </c>
      <c r="F349" s="38" t="s">
        <v>2050</v>
      </c>
      <c r="G349" s="38" t="s">
        <v>398</v>
      </c>
      <c r="H349" s="38" t="s">
        <v>12</v>
      </c>
      <c r="I349" s="39">
        <v>571.12</v>
      </c>
      <c r="J349" s="40">
        <v>9</v>
      </c>
      <c r="K349" s="39">
        <f t="shared" si="25"/>
        <v>5140.08</v>
      </c>
      <c r="L349" s="40">
        <v>0</v>
      </c>
      <c r="M349" s="39">
        <f t="shared" si="26"/>
        <v>0</v>
      </c>
      <c r="N349" s="40">
        <v>2</v>
      </c>
      <c r="O349" s="39">
        <f t="shared" si="27"/>
        <v>1142.24</v>
      </c>
      <c r="P349" s="12"/>
      <c r="Q349" s="12"/>
      <c r="R349" s="40">
        <f t="shared" si="28"/>
        <v>7</v>
      </c>
      <c r="S349" s="39">
        <f t="shared" si="29"/>
        <v>3997.84</v>
      </c>
    </row>
    <row r="350" spans="1:19" s="37" customFormat="1" ht="15.75" x14ac:dyDescent="0.25">
      <c r="A350" s="38">
        <v>346</v>
      </c>
      <c r="B350" s="38">
        <v>0</v>
      </c>
      <c r="C350" s="38" t="s">
        <v>218</v>
      </c>
      <c r="D350" s="38" t="s">
        <v>15</v>
      </c>
      <c r="E350" s="38" t="s">
        <v>116</v>
      </c>
      <c r="F350" s="38" t="s">
        <v>2051</v>
      </c>
      <c r="G350" s="38" t="s">
        <v>399</v>
      </c>
      <c r="H350" s="38" t="s">
        <v>12</v>
      </c>
      <c r="I350" s="39">
        <v>230.56020000000001</v>
      </c>
      <c r="J350" s="40">
        <v>20</v>
      </c>
      <c r="K350" s="39">
        <f t="shared" si="25"/>
        <v>4611.2039999999997</v>
      </c>
      <c r="L350" s="40">
        <v>0</v>
      </c>
      <c r="M350" s="39">
        <f t="shared" si="26"/>
        <v>0</v>
      </c>
      <c r="N350" s="40">
        <v>0</v>
      </c>
      <c r="O350" s="39">
        <f t="shared" si="27"/>
        <v>0</v>
      </c>
      <c r="P350" s="12"/>
      <c r="Q350" s="12"/>
      <c r="R350" s="40">
        <f t="shared" si="28"/>
        <v>20</v>
      </c>
      <c r="S350" s="39">
        <f t="shared" si="29"/>
        <v>4611.2039999999997</v>
      </c>
    </row>
    <row r="351" spans="1:19" s="37" customFormat="1" ht="31.5" x14ac:dyDescent="0.25">
      <c r="A351" s="38">
        <v>347</v>
      </c>
      <c r="B351" s="38">
        <v>0</v>
      </c>
      <c r="C351" s="38" t="s">
        <v>218</v>
      </c>
      <c r="D351" s="38" t="s">
        <v>15</v>
      </c>
      <c r="E351" s="38" t="s">
        <v>88</v>
      </c>
      <c r="F351" s="38" t="s">
        <v>2052</v>
      </c>
      <c r="G351" s="38" t="s">
        <v>400</v>
      </c>
      <c r="H351" s="38" t="s">
        <v>12</v>
      </c>
      <c r="I351" s="39">
        <v>284.38</v>
      </c>
      <c r="J351" s="40">
        <v>18</v>
      </c>
      <c r="K351" s="39">
        <f t="shared" si="25"/>
        <v>5118.84</v>
      </c>
      <c r="L351" s="40">
        <v>0</v>
      </c>
      <c r="M351" s="39">
        <f t="shared" si="26"/>
        <v>0</v>
      </c>
      <c r="N351" s="40">
        <v>6</v>
      </c>
      <c r="O351" s="39">
        <f t="shared" si="27"/>
        <v>1706.28</v>
      </c>
      <c r="P351" s="12"/>
      <c r="Q351" s="12"/>
      <c r="R351" s="40">
        <f t="shared" si="28"/>
        <v>12</v>
      </c>
      <c r="S351" s="39">
        <f t="shared" si="29"/>
        <v>3412.56</v>
      </c>
    </row>
    <row r="352" spans="1:19" s="37" customFormat="1" ht="31.5" hidden="1" x14ac:dyDescent="0.25">
      <c r="A352" s="38">
        <v>348</v>
      </c>
      <c r="B352" s="38">
        <v>0</v>
      </c>
      <c r="C352" s="38" t="s">
        <v>218</v>
      </c>
      <c r="D352" s="38" t="s">
        <v>15</v>
      </c>
      <c r="E352" s="38" t="s">
        <v>88</v>
      </c>
      <c r="F352" s="38" t="s">
        <v>2053</v>
      </c>
      <c r="G352" s="38" t="s">
        <v>401</v>
      </c>
      <c r="H352" s="38" t="s">
        <v>12</v>
      </c>
      <c r="I352" s="39">
        <v>377.17520000000002</v>
      </c>
      <c r="J352" s="40">
        <v>0</v>
      </c>
      <c r="K352" s="39">
        <f t="shared" si="25"/>
        <v>0</v>
      </c>
      <c r="L352" s="40">
        <v>0</v>
      </c>
      <c r="M352" s="39">
        <f t="shared" si="26"/>
        <v>0</v>
      </c>
      <c r="N352" s="40">
        <v>0</v>
      </c>
      <c r="O352" s="39">
        <f t="shared" si="27"/>
        <v>0</v>
      </c>
      <c r="P352" s="12"/>
      <c r="Q352" s="12"/>
      <c r="R352" s="40">
        <f t="shared" si="28"/>
        <v>0</v>
      </c>
      <c r="S352" s="39">
        <f t="shared" si="29"/>
        <v>0</v>
      </c>
    </row>
    <row r="353" spans="1:19" s="37" customFormat="1" ht="31.5" x14ac:dyDescent="0.25">
      <c r="A353" s="38">
        <v>349</v>
      </c>
      <c r="B353" s="38">
        <v>0</v>
      </c>
      <c r="C353" s="38" t="s">
        <v>218</v>
      </c>
      <c r="D353" s="38" t="s">
        <v>15</v>
      </c>
      <c r="E353" s="38" t="s">
        <v>88</v>
      </c>
      <c r="F353" s="38" t="s">
        <v>2054</v>
      </c>
      <c r="G353" s="38" t="s">
        <v>402</v>
      </c>
      <c r="H353" s="38" t="s">
        <v>12</v>
      </c>
      <c r="I353" s="39">
        <v>660.8</v>
      </c>
      <c r="J353" s="40">
        <v>15</v>
      </c>
      <c r="K353" s="39">
        <f t="shared" si="25"/>
        <v>9912</v>
      </c>
      <c r="L353" s="40">
        <v>0</v>
      </c>
      <c r="M353" s="39">
        <f t="shared" si="26"/>
        <v>0</v>
      </c>
      <c r="N353" s="40">
        <v>0</v>
      </c>
      <c r="O353" s="39">
        <f t="shared" si="27"/>
        <v>0</v>
      </c>
      <c r="P353" s="12"/>
      <c r="Q353" s="12"/>
      <c r="R353" s="40">
        <f t="shared" si="28"/>
        <v>15</v>
      </c>
      <c r="S353" s="39">
        <f t="shared" si="29"/>
        <v>9912</v>
      </c>
    </row>
    <row r="354" spans="1:19" s="37" customFormat="1" ht="31.5" x14ac:dyDescent="0.25">
      <c r="A354" s="38">
        <v>350</v>
      </c>
      <c r="B354" s="38">
        <v>0</v>
      </c>
      <c r="C354" s="38" t="s">
        <v>218</v>
      </c>
      <c r="D354" s="38" t="s">
        <v>15</v>
      </c>
      <c r="E354" s="38" t="s">
        <v>239</v>
      </c>
      <c r="F354" s="38" t="s">
        <v>2055</v>
      </c>
      <c r="G354" s="38" t="s">
        <v>403</v>
      </c>
      <c r="H354" s="38" t="s">
        <v>12</v>
      </c>
      <c r="I354" s="39">
        <v>164.3032</v>
      </c>
      <c r="J354" s="40">
        <v>28</v>
      </c>
      <c r="K354" s="39">
        <f t="shared" si="25"/>
        <v>4600.4895999999999</v>
      </c>
      <c r="L354" s="40">
        <v>0</v>
      </c>
      <c r="M354" s="39">
        <f t="shared" si="26"/>
        <v>0</v>
      </c>
      <c r="N354" s="40">
        <v>0</v>
      </c>
      <c r="O354" s="39">
        <f t="shared" si="27"/>
        <v>0</v>
      </c>
      <c r="P354" s="12"/>
      <c r="Q354" s="12"/>
      <c r="R354" s="40">
        <f t="shared" si="28"/>
        <v>28</v>
      </c>
      <c r="S354" s="39">
        <f t="shared" si="29"/>
        <v>4600.4895999999999</v>
      </c>
    </row>
    <row r="355" spans="1:19" s="37" customFormat="1" ht="31.5" x14ac:dyDescent="0.25">
      <c r="A355" s="38">
        <v>351</v>
      </c>
      <c r="B355" s="38">
        <v>0</v>
      </c>
      <c r="C355" s="38" t="s">
        <v>218</v>
      </c>
      <c r="D355" s="38" t="s">
        <v>15</v>
      </c>
      <c r="E355" s="38" t="s">
        <v>239</v>
      </c>
      <c r="F355" s="38" t="s">
        <v>2056</v>
      </c>
      <c r="G355" s="38" t="s">
        <v>404</v>
      </c>
      <c r="H355" s="38" t="s">
        <v>12</v>
      </c>
      <c r="I355" s="39">
        <v>155.94879999999998</v>
      </c>
      <c r="J355" s="40">
        <v>20</v>
      </c>
      <c r="K355" s="39">
        <f t="shared" si="25"/>
        <v>3118.9759999999997</v>
      </c>
      <c r="L355" s="40">
        <v>0</v>
      </c>
      <c r="M355" s="39">
        <f t="shared" si="26"/>
        <v>0</v>
      </c>
      <c r="N355" s="40">
        <v>0</v>
      </c>
      <c r="O355" s="39">
        <f t="shared" si="27"/>
        <v>0</v>
      </c>
      <c r="P355" s="12"/>
      <c r="Q355" s="12"/>
      <c r="R355" s="40">
        <f t="shared" si="28"/>
        <v>20</v>
      </c>
      <c r="S355" s="39">
        <f t="shared" si="29"/>
        <v>3118.9759999999997</v>
      </c>
    </row>
    <row r="356" spans="1:19" s="37" customFormat="1" ht="15.75" x14ac:dyDescent="0.25">
      <c r="A356" s="38">
        <v>352</v>
      </c>
      <c r="B356" s="38">
        <v>0</v>
      </c>
      <c r="C356" s="38" t="s">
        <v>218</v>
      </c>
      <c r="D356" s="38" t="s">
        <v>15</v>
      </c>
      <c r="E356" s="38" t="s">
        <v>405</v>
      </c>
      <c r="F356" s="38" t="s">
        <v>2057</v>
      </c>
      <c r="G356" s="38" t="s">
        <v>406</v>
      </c>
      <c r="H356" s="38" t="s">
        <v>12</v>
      </c>
      <c r="I356" s="39">
        <v>81.543899999999994</v>
      </c>
      <c r="J356" s="40">
        <v>21</v>
      </c>
      <c r="K356" s="39">
        <f t="shared" si="25"/>
        <v>1712.4218999999998</v>
      </c>
      <c r="L356" s="40">
        <v>0</v>
      </c>
      <c r="M356" s="39">
        <f t="shared" si="26"/>
        <v>0</v>
      </c>
      <c r="N356" s="40">
        <v>0</v>
      </c>
      <c r="O356" s="39">
        <f t="shared" si="27"/>
        <v>0</v>
      </c>
      <c r="P356" s="12"/>
      <c r="Q356" s="12"/>
      <c r="R356" s="40">
        <f t="shared" si="28"/>
        <v>21</v>
      </c>
      <c r="S356" s="39">
        <f t="shared" si="29"/>
        <v>1712.4218999999998</v>
      </c>
    </row>
    <row r="357" spans="1:19" s="37" customFormat="1" ht="15.75" x14ac:dyDescent="0.25">
      <c r="A357" s="38">
        <v>353</v>
      </c>
      <c r="B357" s="38">
        <v>0</v>
      </c>
      <c r="C357" s="38" t="s">
        <v>218</v>
      </c>
      <c r="D357" s="38" t="s">
        <v>15</v>
      </c>
      <c r="E357" s="38" t="s">
        <v>88</v>
      </c>
      <c r="F357" s="38" t="s">
        <v>2058</v>
      </c>
      <c r="G357" s="38" t="s">
        <v>407</v>
      </c>
      <c r="H357" s="38" t="s">
        <v>12</v>
      </c>
      <c r="I357" s="39">
        <v>15.3164</v>
      </c>
      <c r="J357" s="40">
        <v>12</v>
      </c>
      <c r="K357" s="39">
        <f t="shared" si="25"/>
        <v>183.79679999999999</v>
      </c>
      <c r="L357" s="40">
        <v>0</v>
      </c>
      <c r="M357" s="39">
        <f t="shared" si="26"/>
        <v>0</v>
      </c>
      <c r="N357" s="40">
        <v>0</v>
      </c>
      <c r="O357" s="39">
        <f t="shared" si="27"/>
        <v>0</v>
      </c>
      <c r="P357" s="12"/>
      <c r="Q357" s="12"/>
      <c r="R357" s="40">
        <f t="shared" si="28"/>
        <v>12</v>
      </c>
      <c r="S357" s="39">
        <f t="shared" si="29"/>
        <v>183.79679999999999</v>
      </c>
    </row>
    <row r="358" spans="1:19" s="37" customFormat="1" ht="31.5" hidden="1" x14ac:dyDescent="0.25">
      <c r="A358" s="38">
        <v>354</v>
      </c>
      <c r="B358" s="38">
        <v>0</v>
      </c>
      <c r="C358" s="38" t="s">
        <v>218</v>
      </c>
      <c r="D358" s="38" t="s">
        <v>15</v>
      </c>
      <c r="E358" s="38" t="s">
        <v>88</v>
      </c>
      <c r="F358" s="38" t="s">
        <v>2059</v>
      </c>
      <c r="G358" s="38" t="s">
        <v>408</v>
      </c>
      <c r="H358" s="38" t="s">
        <v>12</v>
      </c>
      <c r="I358" s="39">
        <v>29.033899999999996</v>
      </c>
      <c r="J358" s="40">
        <v>0</v>
      </c>
      <c r="K358" s="39">
        <f t="shared" si="25"/>
        <v>0</v>
      </c>
      <c r="L358" s="40">
        <v>0</v>
      </c>
      <c r="M358" s="39">
        <f t="shared" si="26"/>
        <v>0</v>
      </c>
      <c r="N358" s="40">
        <v>0</v>
      </c>
      <c r="O358" s="39">
        <f t="shared" si="27"/>
        <v>0</v>
      </c>
      <c r="P358" s="12"/>
      <c r="Q358" s="12"/>
      <c r="R358" s="40">
        <f t="shared" si="28"/>
        <v>0</v>
      </c>
      <c r="S358" s="39">
        <f t="shared" si="29"/>
        <v>0</v>
      </c>
    </row>
    <row r="359" spans="1:19" s="37" customFormat="1" ht="15.75" x14ac:dyDescent="0.25">
      <c r="A359" s="38">
        <v>355</v>
      </c>
      <c r="B359" s="38">
        <v>0</v>
      </c>
      <c r="C359" s="38" t="s">
        <v>218</v>
      </c>
      <c r="D359" s="38" t="s">
        <v>15</v>
      </c>
      <c r="E359" s="38" t="s">
        <v>372</v>
      </c>
      <c r="F359" s="38" t="s">
        <v>2060</v>
      </c>
      <c r="G359" s="38" t="s">
        <v>409</v>
      </c>
      <c r="H359" s="38" t="s">
        <v>12</v>
      </c>
      <c r="I359" s="39">
        <v>0.86140000000000005</v>
      </c>
      <c r="J359" s="40">
        <v>300</v>
      </c>
      <c r="K359" s="39">
        <f t="shared" si="25"/>
        <v>258.42</v>
      </c>
      <c r="L359" s="40">
        <v>0</v>
      </c>
      <c r="M359" s="39">
        <f t="shared" si="26"/>
        <v>0</v>
      </c>
      <c r="N359" s="40">
        <v>0</v>
      </c>
      <c r="O359" s="39">
        <f t="shared" si="27"/>
        <v>0</v>
      </c>
      <c r="P359" s="12"/>
      <c r="Q359" s="12"/>
      <c r="R359" s="40">
        <f t="shared" si="28"/>
        <v>300</v>
      </c>
      <c r="S359" s="39">
        <f t="shared" si="29"/>
        <v>258.42</v>
      </c>
    </row>
    <row r="360" spans="1:19" s="37" customFormat="1" ht="15.75" hidden="1" x14ac:dyDescent="0.25">
      <c r="A360" s="38">
        <v>356</v>
      </c>
      <c r="B360" s="38">
        <v>0</v>
      </c>
      <c r="C360" s="38" t="s">
        <v>218</v>
      </c>
      <c r="D360" s="38" t="s">
        <v>15</v>
      </c>
      <c r="E360" s="38" t="s">
        <v>372</v>
      </c>
      <c r="F360" s="38" t="s">
        <v>2061</v>
      </c>
      <c r="G360" s="38" t="s">
        <v>410</v>
      </c>
      <c r="H360" s="38" t="s">
        <v>12</v>
      </c>
      <c r="I360" s="39">
        <v>1.8762000000000001</v>
      </c>
      <c r="J360" s="40">
        <v>0</v>
      </c>
      <c r="K360" s="39">
        <f t="shared" si="25"/>
        <v>0</v>
      </c>
      <c r="L360" s="40">
        <v>0</v>
      </c>
      <c r="M360" s="39">
        <f t="shared" si="26"/>
        <v>0</v>
      </c>
      <c r="N360" s="40">
        <v>0</v>
      </c>
      <c r="O360" s="39">
        <f t="shared" si="27"/>
        <v>0</v>
      </c>
      <c r="P360" s="12"/>
      <c r="Q360" s="12"/>
      <c r="R360" s="40">
        <f t="shared" si="28"/>
        <v>0</v>
      </c>
      <c r="S360" s="39">
        <f t="shared" si="29"/>
        <v>0</v>
      </c>
    </row>
    <row r="361" spans="1:19" s="37" customFormat="1" ht="15.75" x14ac:dyDescent="0.25">
      <c r="A361" s="38">
        <v>357</v>
      </c>
      <c r="B361" s="38">
        <v>0</v>
      </c>
      <c r="C361" s="38" t="s">
        <v>218</v>
      </c>
      <c r="D361" s="38" t="s">
        <v>15</v>
      </c>
      <c r="E361" s="38" t="s">
        <v>372</v>
      </c>
      <c r="F361" s="38" t="s">
        <v>2062</v>
      </c>
      <c r="G361" s="38" t="s">
        <v>411</v>
      </c>
      <c r="H361" s="38" t="s">
        <v>12</v>
      </c>
      <c r="I361" s="39">
        <v>2.9736000000000002</v>
      </c>
      <c r="J361" s="40">
        <v>200</v>
      </c>
      <c r="K361" s="39">
        <f t="shared" si="25"/>
        <v>594.72</v>
      </c>
      <c r="L361" s="40">
        <v>0</v>
      </c>
      <c r="M361" s="39">
        <f t="shared" si="26"/>
        <v>0</v>
      </c>
      <c r="N361" s="40">
        <v>0</v>
      </c>
      <c r="O361" s="39">
        <f t="shared" si="27"/>
        <v>0</v>
      </c>
      <c r="P361" s="12"/>
      <c r="Q361" s="12"/>
      <c r="R361" s="40">
        <f t="shared" si="28"/>
        <v>200</v>
      </c>
      <c r="S361" s="39">
        <f t="shared" si="29"/>
        <v>594.72</v>
      </c>
    </row>
    <row r="362" spans="1:19" s="37" customFormat="1" ht="31.5" x14ac:dyDescent="0.25">
      <c r="A362" s="38">
        <v>358</v>
      </c>
      <c r="B362" s="38">
        <v>0</v>
      </c>
      <c r="C362" s="38" t="s">
        <v>218</v>
      </c>
      <c r="D362" s="38" t="s">
        <v>15</v>
      </c>
      <c r="E362" s="38" t="s">
        <v>239</v>
      </c>
      <c r="F362" s="38" t="s">
        <v>2063</v>
      </c>
      <c r="G362" s="38" t="s">
        <v>412</v>
      </c>
      <c r="H362" s="38" t="s">
        <v>12</v>
      </c>
      <c r="I362" s="39">
        <v>647.46600000000001</v>
      </c>
      <c r="J362" s="40">
        <v>96</v>
      </c>
      <c r="K362" s="39">
        <f t="shared" si="25"/>
        <v>62156.736000000004</v>
      </c>
      <c r="L362" s="40">
        <v>16</v>
      </c>
      <c r="M362" s="39">
        <f t="shared" si="26"/>
        <v>10359.456</v>
      </c>
      <c r="N362" s="40">
        <v>32</v>
      </c>
      <c r="O362" s="39">
        <f t="shared" si="27"/>
        <v>20718.912</v>
      </c>
      <c r="P362" s="12"/>
      <c r="Q362" s="12"/>
      <c r="R362" s="40">
        <f t="shared" si="28"/>
        <v>80</v>
      </c>
      <c r="S362" s="39">
        <f t="shared" si="29"/>
        <v>51797.279999999999</v>
      </c>
    </row>
    <row r="363" spans="1:19" s="37" customFormat="1" ht="31.5" x14ac:dyDescent="0.25">
      <c r="A363" s="38">
        <v>359</v>
      </c>
      <c r="B363" s="38">
        <v>0</v>
      </c>
      <c r="C363" s="38" t="s">
        <v>218</v>
      </c>
      <c r="D363" s="38" t="s">
        <v>15</v>
      </c>
      <c r="E363" s="38" t="s">
        <v>125</v>
      </c>
      <c r="F363" s="38" t="s">
        <v>2064</v>
      </c>
      <c r="G363" s="38" t="s">
        <v>413</v>
      </c>
      <c r="H363" s="38" t="s">
        <v>12</v>
      </c>
      <c r="I363" s="39">
        <v>10.62</v>
      </c>
      <c r="J363" s="40">
        <v>55</v>
      </c>
      <c r="K363" s="39">
        <f t="shared" si="25"/>
        <v>584.09999999999991</v>
      </c>
      <c r="L363" s="40">
        <v>0</v>
      </c>
      <c r="M363" s="39">
        <f t="shared" si="26"/>
        <v>0</v>
      </c>
      <c r="N363" s="40">
        <v>0</v>
      </c>
      <c r="O363" s="39">
        <f t="shared" si="27"/>
        <v>0</v>
      </c>
      <c r="P363" s="12"/>
      <c r="Q363" s="12"/>
      <c r="R363" s="40">
        <f t="shared" si="28"/>
        <v>55</v>
      </c>
      <c r="S363" s="39">
        <f t="shared" si="29"/>
        <v>584.09999999999991</v>
      </c>
    </row>
    <row r="364" spans="1:19" s="37" customFormat="1" ht="15.75" x14ac:dyDescent="0.25">
      <c r="A364" s="38">
        <v>360</v>
      </c>
      <c r="B364" s="38">
        <v>0</v>
      </c>
      <c r="C364" s="38" t="s">
        <v>218</v>
      </c>
      <c r="D364" s="38" t="s">
        <v>15</v>
      </c>
      <c r="E364" s="38" t="s">
        <v>125</v>
      </c>
      <c r="F364" s="38" t="s">
        <v>2065</v>
      </c>
      <c r="G364" s="38" t="s">
        <v>414</v>
      </c>
      <c r="H364" s="38" t="s">
        <v>12</v>
      </c>
      <c r="I364" s="39">
        <v>239.23319999999995</v>
      </c>
      <c r="J364" s="40">
        <v>20</v>
      </c>
      <c r="K364" s="39">
        <f t="shared" si="25"/>
        <v>4784.6639999999989</v>
      </c>
      <c r="L364" s="40">
        <v>0</v>
      </c>
      <c r="M364" s="39">
        <f t="shared" si="26"/>
        <v>0</v>
      </c>
      <c r="N364" s="40">
        <v>2</v>
      </c>
      <c r="O364" s="39">
        <f t="shared" si="27"/>
        <v>478.46639999999991</v>
      </c>
      <c r="P364" s="12"/>
      <c r="Q364" s="12"/>
      <c r="R364" s="40">
        <f t="shared" si="28"/>
        <v>18</v>
      </c>
      <c r="S364" s="39">
        <f t="shared" si="29"/>
        <v>4306.1975999999995</v>
      </c>
    </row>
    <row r="365" spans="1:19" s="37" customFormat="1" ht="31.5" x14ac:dyDescent="0.25">
      <c r="A365" s="38">
        <v>361</v>
      </c>
      <c r="B365" s="38">
        <v>0</v>
      </c>
      <c r="C365" s="38" t="s">
        <v>218</v>
      </c>
      <c r="D365" s="38" t="s">
        <v>15</v>
      </c>
      <c r="E365" s="38" t="s">
        <v>125</v>
      </c>
      <c r="F365" s="38" t="s">
        <v>2066</v>
      </c>
      <c r="G365" s="38" t="s">
        <v>415</v>
      </c>
      <c r="H365" s="38" t="s">
        <v>12</v>
      </c>
      <c r="I365" s="39">
        <v>1633.12</v>
      </c>
      <c r="J365" s="40">
        <v>15</v>
      </c>
      <c r="K365" s="39">
        <f t="shared" si="25"/>
        <v>24496.799999999999</v>
      </c>
      <c r="L365" s="40">
        <v>0</v>
      </c>
      <c r="M365" s="39">
        <f t="shared" si="26"/>
        <v>0</v>
      </c>
      <c r="N365" s="40">
        <v>3</v>
      </c>
      <c r="O365" s="39">
        <f t="shared" si="27"/>
        <v>4899.3599999999997</v>
      </c>
      <c r="P365" s="12"/>
      <c r="Q365" s="12"/>
      <c r="R365" s="40">
        <f t="shared" si="28"/>
        <v>12</v>
      </c>
      <c r="S365" s="39">
        <f t="shared" si="29"/>
        <v>19597.439999999999</v>
      </c>
    </row>
    <row r="366" spans="1:19" s="37" customFormat="1" ht="31.5" x14ac:dyDescent="0.25">
      <c r="A366" s="38">
        <v>362</v>
      </c>
      <c r="B366" s="38">
        <v>0</v>
      </c>
      <c r="C366" s="38" t="s">
        <v>218</v>
      </c>
      <c r="D366" s="38" t="s">
        <v>15</v>
      </c>
      <c r="E366" s="38" t="s">
        <v>125</v>
      </c>
      <c r="F366" s="38" t="s">
        <v>2067</v>
      </c>
      <c r="G366" s="38" t="s">
        <v>416</v>
      </c>
      <c r="H366" s="38" t="s">
        <v>12</v>
      </c>
      <c r="I366" s="39">
        <v>1633.1200000000001</v>
      </c>
      <c r="J366" s="40">
        <v>10</v>
      </c>
      <c r="K366" s="39">
        <f t="shared" si="25"/>
        <v>16331.2</v>
      </c>
      <c r="L366" s="40">
        <v>0</v>
      </c>
      <c r="M366" s="39">
        <f t="shared" si="26"/>
        <v>0</v>
      </c>
      <c r="N366" s="40">
        <v>0</v>
      </c>
      <c r="O366" s="39">
        <f t="shared" si="27"/>
        <v>0</v>
      </c>
      <c r="P366" s="12"/>
      <c r="Q366" s="12"/>
      <c r="R366" s="40">
        <f t="shared" si="28"/>
        <v>10</v>
      </c>
      <c r="S366" s="39">
        <f t="shared" si="29"/>
        <v>16331.2</v>
      </c>
    </row>
    <row r="367" spans="1:19" s="37" customFormat="1" ht="15.75" hidden="1" x14ac:dyDescent="0.25">
      <c r="A367" s="38">
        <v>363</v>
      </c>
      <c r="B367" s="38">
        <v>0</v>
      </c>
      <c r="C367" s="38" t="s">
        <v>218</v>
      </c>
      <c r="D367" s="38" t="s">
        <v>15</v>
      </c>
      <c r="E367" s="38" t="s">
        <v>125</v>
      </c>
      <c r="F367" s="38" t="s">
        <v>2068</v>
      </c>
      <c r="G367" s="38" t="s">
        <v>417</v>
      </c>
      <c r="H367" s="38" t="s">
        <v>12</v>
      </c>
      <c r="I367" s="39">
        <v>0</v>
      </c>
      <c r="J367" s="40">
        <v>0</v>
      </c>
      <c r="K367" s="39">
        <f t="shared" si="25"/>
        <v>0</v>
      </c>
      <c r="L367" s="40">
        <v>0</v>
      </c>
      <c r="M367" s="39">
        <f t="shared" si="26"/>
        <v>0</v>
      </c>
      <c r="N367" s="40">
        <v>0</v>
      </c>
      <c r="O367" s="39">
        <f t="shared" si="27"/>
        <v>0</v>
      </c>
      <c r="P367" s="12"/>
      <c r="Q367" s="12"/>
      <c r="R367" s="40">
        <f t="shared" si="28"/>
        <v>0</v>
      </c>
      <c r="S367" s="39">
        <f t="shared" si="29"/>
        <v>0</v>
      </c>
    </row>
    <row r="368" spans="1:19" s="37" customFormat="1" ht="15.75" hidden="1" x14ac:dyDescent="0.25">
      <c r="A368" s="38">
        <v>364</v>
      </c>
      <c r="B368" s="38">
        <v>0</v>
      </c>
      <c r="C368" s="38" t="s">
        <v>218</v>
      </c>
      <c r="D368" s="38" t="s">
        <v>15</v>
      </c>
      <c r="E368" s="38" t="s">
        <v>125</v>
      </c>
      <c r="F368" s="38" t="s">
        <v>2069</v>
      </c>
      <c r="G368" s="38" t="s">
        <v>418</v>
      </c>
      <c r="H368" s="38" t="s">
        <v>12</v>
      </c>
      <c r="I368" s="39">
        <v>0</v>
      </c>
      <c r="J368" s="40">
        <v>0</v>
      </c>
      <c r="K368" s="39">
        <f t="shared" si="25"/>
        <v>0</v>
      </c>
      <c r="L368" s="40">
        <v>0</v>
      </c>
      <c r="M368" s="39">
        <f t="shared" si="26"/>
        <v>0</v>
      </c>
      <c r="N368" s="40">
        <v>0</v>
      </c>
      <c r="O368" s="39">
        <f t="shared" si="27"/>
        <v>0</v>
      </c>
      <c r="P368" s="12"/>
      <c r="Q368" s="12"/>
      <c r="R368" s="40">
        <f t="shared" si="28"/>
        <v>0</v>
      </c>
      <c r="S368" s="39">
        <f t="shared" si="29"/>
        <v>0</v>
      </c>
    </row>
    <row r="369" spans="1:19" s="37" customFormat="1" ht="15.75" hidden="1" x14ac:dyDescent="0.25">
      <c r="A369" s="38">
        <v>365</v>
      </c>
      <c r="B369" s="38">
        <v>0</v>
      </c>
      <c r="C369" s="38" t="s">
        <v>218</v>
      </c>
      <c r="D369" s="38" t="s">
        <v>15</v>
      </c>
      <c r="E369" s="38" t="s">
        <v>125</v>
      </c>
      <c r="F369" s="38" t="s">
        <v>2070</v>
      </c>
      <c r="G369" s="38" t="s">
        <v>419</v>
      </c>
      <c r="H369" s="38" t="s">
        <v>12</v>
      </c>
      <c r="I369" s="39">
        <v>0</v>
      </c>
      <c r="J369" s="40">
        <v>0</v>
      </c>
      <c r="K369" s="39">
        <f t="shared" si="25"/>
        <v>0</v>
      </c>
      <c r="L369" s="40">
        <v>0</v>
      </c>
      <c r="M369" s="39">
        <f t="shared" si="26"/>
        <v>0</v>
      </c>
      <c r="N369" s="40">
        <v>0</v>
      </c>
      <c r="O369" s="39">
        <f t="shared" si="27"/>
        <v>0</v>
      </c>
      <c r="P369" s="12"/>
      <c r="Q369" s="12"/>
      <c r="R369" s="40">
        <f t="shared" si="28"/>
        <v>0</v>
      </c>
      <c r="S369" s="39">
        <f t="shared" si="29"/>
        <v>0</v>
      </c>
    </row>
    <row r="370" spans="1:19" s="37" customFormat="1" ht="15.75" hidden="1" x14ac:dyDescent="0.25">
      <c r="A370" s="38">
        <v>366</v>
      </c>
      <c r="B370" s="38">
        <v>0</v>
      </c>
      <c r="C370" s="38" t="s">
        <v>218</v>
      </c>
      <c r="D370" s="38" t="s">
        <v>15</v>
      </c>
      <c r="E370" s="38" t="s">
        <v>125</v>
      </c>
      <c r="F370" s="38" t="s">
        <v>2071</v>
      </c>
      <c r="G370" s="38" t="s">
        <v>420</v>
      </c>
      <c r="H370" s="38" t="s">
        <v>12</v>
      </c>
      <c r="I370" s="39">
        <v>0</v>
      </c>
      <c r="J370" s="40">
        <v>0</v>
      </c>
      <c r="K370" s="39">
        <f t="shared" si="25"/>
        <v>0</v>
      </c>
      <c r="L370" s="40">
        <v>0</v>
      </c>
      <c r="M370" s="39">
        <f t="shared" si="26"/>
        <v>0</v>
      </c>
      <c r="N370" s="40">
        <v>0</v>
      </c>
      <c r="O370" s="39">
        <f t="shared" si="27"/>
        <v>0</v>
      </c>
      <c r="P370" s="12"/>
      <c r="Q370" s="12"/>
      <c r="R370" s="40">
        <f t="shared" si="28"/>
        <v>0</v>
      </c>
      <c r="S370" s="39">
        <f t="shared" si="29"/>
        <v>0</v>
      </c>
    </row>
    <row r="371" spans="1:19" s="37" customFormat="1" ht="15.75" hidden="1" x14ac:dyDescent="0.25">
      <c r="A371" s="38">
        <v>367</v>
      </c>
      <c r="B371" s="38">
        <v>0</v>
      </c>
      <c r="C371" s="38" t="s">
        <v>218</v>
      </c>
      <c r="D371" s="38" t="s">
        <v>15</v>
      </c>
      <c r="E371" s="38" t="s">
        <v>125</v>
      </c>
      <c r="F371" s="38" t="s">
        <v>2072</v>
      </c>
      <c r="G371" s="38" t="s">
        <v>421</v>
      </c>
      <c r="H371" s="38" t="s">
        <v>12</v>
      </c>
      <c r="I371" s="39">
        <v>0</v>
      </c>
      <c r="J371" s="40">
        <v>0</v>
      </c>
      <c r="K371" s="39">
        <f t="shared" si="25"/>
        <v>0</v>
      </c>
      <c r="L371" s="40">
        <v>0</v>
      </c>
      <c r="M371" s="39">
        <f t="shared" si="26"/>
        <v>0</v>
      </c>
      <c r="N371" s="40">
        <v>0</v>
      </c>
      <c r="O371" s="39">
        <f t="shared" si="27"/>
        <v>0</v>
      </c>
      <c r="P371" s="12"/>
      <c r="Q371" s="12"/>
      <c r="R371" s="40">
        <f t="shared" si="28"/>
        <v>0</v>
      </c>
      <c r="S371" s="39">
        <f t="shared" si="29"/>
        <v>0</v>
      </c>
    </row>
    <row r="372" spans="1:19" s="37" customFormat="1" ht="15.75" hidden="1" x14ac:dyDescent="0.25">
      <c r="A372" s="38">
        <v>368</v>
      </c>
      <c r="B372" s="38">
        <v>0</v>
      </c>
      <c r="C372" s="38" t="s">
        <v>218</v>
      </c>
      <c r="D372" s="38" t="s">
        <v>15</v>
      </c>
      <c r="E372" s="38" t="s">
        <v>125</v>
      </c>
      <c r="F372" s="38" t="s">
        <v>2073</v>
      </c>
      <c r="G372" s="38" t="s">
        <v>422</v>
      </c>
      <c r="H372" s="38" t="s">
        <v>12</v>
      </c>
      <c r="I372" s="39">
        <v>0</v>
      </c>
      <c r="J372" s="40">
        <v>0</v>
      </c>
      <c r="K372" s="39">
        <f t="shared" si="25"/>
        <v>0</v>
      </c>
      <c r="L372" s="40">
        <v>0</v>
      </c>
      <c r="M372" s="39">
        <f t="shared" si="26"/>
        <v>0</v>
      </c>
      <c r="N372" s="40">
        <v>0</v>
      </c>
      <c r="O372" s="39">
        <f t="shared" si="27"/>
        <v>0</v>
      </c>
      <c r="P372" s="12"/>
      <c r="Q372" s="12"/>
      <c r="R372" s="40">
        <f t="shared" si="28"/>
        <v>0</v>
      </c>
      <c r="S372" s="39">
        <f t="shared" si="29"/>
        <v>0</v>
      </c>
    </row>
    <row r="373" spans="1:19" s="37" customFormat="1" ht="15.75" hidden="1" x14ac:dyDescent="0.25">
      <c r="A373" s="38">
        <v>369</v>
      </c>
      <c r="B373" s="38">
        <v>0</v>
      </c>
      <c r="C373" s="38" t="s">
        <v>218</v>
      </c>
      <c r="D373" s="38" t="s">
        <v>15</v>
      </c>
      <c r="E373" s="38" t="s">
        <v>219</v>
      </c>
      <c r="F373" s="38" t="s">
        <v>2074</v>
      </c>
      <c r="G373" s="38" t="s">
        <v>423</v>
      </c>
      <c r="H373" s="38" t="s">
        <v>12</v>
      </c>
      <c r="I373" s="39">
        <v>0</v>
      </c>
      <c r="J373" s="40">
        <v>0</v>
      </c>
      <c r="K373" s="39">
        <f t="shared" si="25"/>
        <v>0</v>
      </c>
      <c r="L373" s="40">
        <v>0</v>
      </c>
      <c r="M373" s="39">
        <f t="shared" si="26"/>
        <v>0</v>
      </c>
      <c r="N373" s="40">
        <v>0</v>
      </c>
      <c r="O373" s="39">
        <f t="shared" si="27"/>
        <v>0</v>
      </c>
      <c r="P373" s="12"/>
      <c r="Q373" s="12"/>
      <c r="R373" s="40">
        <f t="shared" si="28"/>
        <v>0</v>
      </c>
      <c r="S373" s="39">
        <f t="shared" si="29"/>
        <v>0</v>
      </c>
    </row>
    <row r="374" spans="1:19" ht="60" hidden="1" x14ac:dyDescent="0.25">
      <c r="A374" s="12">
        <v>370</v>
      </c>
      <c r="B374" s="12">
        <v>0</v>
      </c>
      <c r="C374" s="12" t="s">
        <v>261</v>
      </c>
      <c r="D374" s="12" t="s">
        <v>15</v>
      </c>
      <c r="E374" s="12" t="s">
        <v>424</v>
      </c>
      <c r="F374" s="12" t="s">
        <v>2075</v>
      </c>
      <c r="G374" s="12" t="s">
        <v>425</v>
      </c>
      <c r="H374" s="12" t="s">
        <v>12</v>
      </c>
      <c r="I374" s="29">
        <v>0</v>
      </c>
      <c r="J374" s="30">
        <v>0</v>
      </c>
      <c r="K374" s="29">
        <f t="shared" si="25"/>
        <v>0</v>
      </c>
      <c r="L374" s="30">
        <v>0</v>
      </c>
      <c r="M374" s="29">
        <f t="shared" si="26"/>
        <v>0</v>
      </c>
      <c r="N374" s="30">
        <v>0</v>
      </c>
      <c r="O374" s="29">
        <f t="shared" si="27"/>
        <v>0</v>
      </c>
      <c r="P374" s="12"/>
      <c r="Q374" s="12"/>
      <c r="R374" s="30">
        <f t="shared" si="28"/>
        <v>0</v>
      </c>
      <c r="S374" s="29">
        <f t="shared" si="29"/>
        <v>0</v>
      </c>
    </row>
    <row r="375" spans="1:19" ht="45" hidden="1" x14ac:dyDescent="0.25">
      <c r="A375" s="12">
        <v>371</v>
      </c>
      <c r="B375" s="12">
        <v>0</v>
      </c>
      <c r="C375" s="12" t="s">
        <v>261</v>
      </c>
      <c r="D375" s="12" t="s">
        <v>15</v>
      </c>
      <c r="E375" s="12" t="s">
        <v>424</v>
      </c>
      <c r="F375" s="12" t="s">
        <v>2076</v>
      </c>
      <c r="G375" s="12" t="s">
        <v>426</v>
      </c>
      <c r="H375" s="12" t="s">
        <v>12</v>
      </c>
      <c r="I375" s="29">
        <v>0</v>
      </c>
      <c r="J375" s="30">
        <v>0</v>
      </c>
      <c r="K375" s="29">
        <f t="shared" si="25"/>
        <v>0</v>
      </c>
      <c r="L375" s="30">
        <v>0</v>
      </c>
      <c r="M375" s="29">
        <f t="shared" si="26"/>
        <v>0</v>
      </c>
      <c r="N375" s="30">
        <v>0</v>
      </c>
      <c r="O375" s="29">
        <f t="shared" si="27"/>
        <v>0</v>
      </c>
      <c r="P375" s="12"/>
      <c r="Q375" s="12"/>
      <c r="R375" s="30">
        <f t="shared" si="28"/>
        <v>0</v>
      </c>
      <c r="S375" s="29">
        <f t="shared" si="29"/>
        <v>0</v>
      </c>
    </row>
    <row r="376" spans="1:19" ht="75" hidden="1" x14ac:dyDescent="0.25">
      <c r="A376" s="12">
        <v>372</v>
      </c>
      <c r="B376" s="12">
        <v>0</v>
      </c>
      <c r="C376" s="12" t="s">
        <v>261</v>
      </c>
      <c r="D376" s="12" t="s">
        <v>15</v>
      </c>
      <c r="E376" s="12" t="s">
        <v>424</v>
      </c>
      <c r="F376" s="12" t="s">
        <v>2077</v>
      </c>
      <c r="G376" s="12" t="s">
        <v>427</v>
      </c>
      <c r="H376" s="12" t="s">
        <v>12</v>
      </c>
      <c r="I376" s="29">
        <v>0</v>
      </c>
      <c r="J376" s="30">
        <v>0</v>
      </c>
      <c r="K376" s="29">
        <f t="shared" si="25"/>
        <v>0</v>
      </c>
      <c r="L376" s="30">
        <v>0</v>
      </c>
      <c r="M376" s="29">
        <f t="shared" si="26"/>
        <v>0</v>
      </c>
      <c r="N376" s="30">
        <v>0</v>
      </c>
      <c r="O376" s="29">
        <f t="shared" si="27"/>
        <v>0</v>
      </c>
      <c r="P376" s="12"/>
      <c r="Q376" s="12"/>
      <c r="R376" s="30">
        <f t="shared" si="28"/>
        <v>0</v>
      </c>
      <c r="S376" s="29">
        <f t="shared" si="29"/>
        <v>0</v>
      </c>
    </row>
    <row r="377" spans="1:19" ht="60" hidden="1" x14ac:dyDescent="0.25">
      <c r="A377" s="12">
        <v>373</v>
      </c>
      <c r="B377" s="12">
        <v>0</v>
      </c>
      <c r="C377" s="12" t="s">
        <v>261</v>
      </c>
      <c r="D377" s="12" t="s">
        <v>15</v>
      </c>
      <c r="E377" s="12" t="s">
        <v>424</v>
      </c>
      <c r="F377" s="12" t="s">
        <v>2078</v>
      </c>
      <c r="G377" s="12" t="s">
        <v>428</v>
      </c>
      <c r="H377" s="12" t="s">
        <v>12</v>
      </c>
      <c r="I377" s="29">
        <v>0</v>
      </c>
      <c r="J377" s="30">
        <v>0</v>
      </c>
      <c r="K377" s="29">
        <f t="shared" si="25"/>
        <v>0</v>
      </c>
      <c r="L377" s="30">
        <v>0</v>
      </c>
      <c r="M377" s="29">
        <f t="shared" si="26"/>
        <v>0</v>
      </c>
      <c r="N377" s="30">
        <v>0</v>
      </c>
      <c r="O377" s="29">
        <f t="shared" si="27"/>
        <v>0</v>
      </c>
      <c r="P377" s="12"/>
      <c r="Q377" s="12"/>
      <c r="R377" s="30">
        <f t="shared" si="28"/>
        <v>0</v>
      </c>
      <c r="S377" s="29">
        <f t="shared" si="29"/>
        <v>0</v>
      </c>
    </row>
    <row r="378" spans="1:19" ht="60" hidden="1" x14ac:dyDescent="0.25">
      <c r="A378" s="12">
        <v>374</v>
      </c>
      <c r="B378" s="12">
        <v>0</v>
      </c>
      <c r="C378" s="12" t="s">
        <v>261</v>
      </c>
      <c r="D378" s="12" t="s">
        <v>15</v>
      </c>
      <c r="E378" s="12" t="s">
        <v>424</v>
      </c>
      <c r="F378" s="12" t="s">
        <v>2079</v>
      </c>
      <c r="G378" s="12" t="s">
        <v>429</v>
      </c>
      <c r="H378" s="12" t="s">
        <v>12</v>
      </c>
      <c r="I378" s="29">
        <v>0</v>
      </c>
      <c r="J378" s="30">
        <v>0</v>
      </c>
      <c r="K378" s="29">
        <f t="shared" si="25"/>
        <v>0</v>
      </c>
      <c r="L378" s="30">
        <v>0</v>
      </c>
      <c r="M378" s="29">
        <f t="shared" si="26"/>
        <v>0</v>
      </c>
      <c r="N378" s="30">
        <v>0</v>
      </c>
      <c r="O378" s="29">
        <f t="shared" si="27"/>
        <v>0</v>
      </c>
      <c r="P378" s="12"/>
      <c r="Q378" s="12"/>
      <c r="R378" s="30">
        <f t="shared" si="28"/>
        <v>0</v>
      </c>
      <c r="S378" s="29">
        <f t="shared" si="29"/>
        <v>0</v>
      </c>
    </row>
    <row r="379" spans="1:19" ht="45" hidden="1" x14ac:dyDescent="0.25">
      <c r="A379" s="12">
        <v>375</v>
      </c>
      <c r="B379" s="12">
        <v>0</v>
      </c>
      <c r="C379" s="12" t="s">
        <v>261</v>
      </c>
      <c r="D379" s="12" t="s">
        <v>15</v>
      </c>
      <c r="E379" s="12" t="s">
        <v>424</v>
      </c>
      <c r="F379" s="12" t="s">
        <v>2080</v>
      </c>
      <c r="G379" s="12" t="s">
        <v>430</v>
      </c>
      <c r="H379" s="12" t="s">
        <v>12</v>
      </c>
      <c r="I379" s="29">
        <v>0</v>
      </c>
      <c r="J379" s="30">
        <v>0</v>
      </c>
      <c r="K379" s="29">
        <f t="shared" si="25"/>
        <v>0</v>
      </c>
      <c r="L379" s="30">
        <v>0</v>
      </c>
      <c r="M379" s="29">
        <f t="shared" si="26"/>
        <v>0</v>
      </c>
      <c r="N379" s="30">
        <v>0</v>
      </c>
      <c r="O379" s="29">
        <f t="shared" si="27"/>
        <v>0</v>
      </c>
      <c r="P379" s="12"/>
      <c r="Q379" s="12"/>
      <c r="R379" s="30">
        <f t="shared" si="28"/>
        <v>0</v>
      </c>
      <c r="S379" s="29">
        <f t="shared" si="29"/>
        <v>0</v>
      </c>
    </row>
    <row r="380" spans="1:19" ht="45" hidden="1" x14ac:dyDescent="0.25">
      <c r="A380" s="12">
        <v>376</v>
      </c>
      <c r="B380" s="12">
        <v>0</v>
      </c>
      <c r="C380" s="12" t="s">
        <v>261</v>
      </c>
      <c r="D380" s="12" t="s">
        <v>15</v>
      </c>
      <c r="E380" s="12" t="s">
        <v>424</v>
      </c>
      <c r="F380" s="12" t="s">
        <v>2081</v>
      </c>
      <c r="G380" s="12" t="s">
        <v>431</v>
      </c>
      <c r="H380" s="12" t="s">
        <v>12</v>
      </c>
      <c r="I380" s="29">
        <v>0</v>
      </c>
      <c r="J380" s="30">
        <v>0</v>
      </c>
      <c r="K380" s="29">
        <f t="shared" si="25"/>
        <v>0</v>
      </c>
      <c r="L380" s="30">
        <v>0</v>
      </c>
      <c r="M380" s="29">
        <f t="shared" si="26"/>
        <v>0</v>
      </c>
      <c r="N380" s="30">
        <v>0</v>
      </c>
      <c r="O380" s="29">
        <f t="shared" si="27"/>
        <v>0</v>
      </c>
      <c r="P380" s="12"/>
      <c r="Q380" s="12"/>
      <c r="R380" s="30">
        <f t="shared" si="28"/>
        <v>0</v>
      </c>
      <c r="S380" s="29">
        <f t="shared" si="29"/>
        <v>0</v>
      </c>
    </row>
    <row r="381" spans="1:19" s="37" customFormat="1" ht="78.75" hidden="1" x14ac:dyDescent="0.25">
      <c r="A381" s="38">
        <v>377</v>
      </c>
      <c r="B381" s="38">
        <v>0</v>
      </c>
      <c r="C381" s="38" t="s">
        <v>261</v>
      </c>
      <c r="D381" s="38" t="s">
        <v>15</v>
      </c>
      <c r="E381" s="38" t="s">
        <v>88</v>
      </c>
      <c r="F381" s="38" t="s">
        <v>2082</v>
      </c>
      <c r="G381" s="38" t="s">
        <v>432</v>
      </c>
      <c r="H381" s="38" t="s">
        <v>12</v>
      </c>
      <c r="I381" s="39">
        <v>0</v>
      </c>
      <c r="J381" s="40">
        <v>0</v>
      </c>
      <c r="K381" s="39">
        <f t="shared" si="25"/>
        <v>0</v>
      </c>
      <c r="L381" s="40">
        <v>0</v>
      </c>
      <c r="M381" s="39">
        <f t="shared" si="26"/>
        <v>0</v>
      </c>
      <c r="N381" s="40">
        <v>0</v>
      </c>
      <c r="O381" s="39">
        <f t="shared" si="27"/>
        <v>0</v>
      </c>
      <c r="P381" s="12"/>
      <c r="Q381" s="12"/>
      <c r="R381" s="40">
        <f t="shared" si="28"/>
        <v>0</v>
      </c>
      <c r="S381" s="39">
        <f t="shared" si="29"/>
        <v>0</v>
      </c>
    </row>
    <row r="382" spans="1:19" s="37" customFormat="1" ht="15.75" hidden="1" x14ac:dyDescent="0.25">
      <c r="A382" s="38">
        <v>378</v>
      </c>
      <c r="B382" s="38">
        <v>0</v>
      </c>
      <c r="C382" s="38" t="s">
        <v>261</v>
      </c>
      <c r="D382" s="38" t="s">
        <v>15</v>
      </c>
      <c r="E382" s="38" t="s">
        <v>88</v>
      </c>
      <c r="F382" s="38" t="s">
        <v>2083</v>
      </c>
      <c r="G382" s="38" t="s">
        <v>433</v>
      </c>
      <c r="H382" s="38" t="s">
        <v>12</v>
      </c>
      <c r="I382" s="39">
        <v>16060.98</v>
      </c>
      <c r="J382" s="40">
        <v>0</v>
      </c>
      <c r="K382" s="39">
        <f t="shared" si="25"/>
        <v>0</v>
      </c>
      <c r="L382" s="40">
        <v>0</v>
      </c>
      <c r="M382" s="39">
        <f t="shared" si="26"/>
        <v>0</v>
      </c>
      <c r="N382" s="40">
        <v>0</v>
      </c>
      <c r="O382" s="39">
        <f t="shared" si="27"/>
        <v>0</v>
      </c>
      <c r="P382" s="12"/>
      <c r="Q382" s="12"/>
      <c r="R382" s="40">
        <f t="shared" si="28"/>
        <v>0</v>
      </c>
      <c r="S382" s="39">
        <f t="shared" si="29"/>
        <v>0</v>
      </c>
    </row>
    <row r="383" spans="1:19" s="37" customFormat="1" ht="31.5" hidden="1" x14ac:dyDescent="0.25">
      <c r="A383" s="38">
        <v>379</v>
      </c>
      <c r="B383" s="38">
        <v>0</v>
      </c>
      <c r="C383" s="38" t="s">
        <v>261</v>
      </c>
      <c r="D383" s="38" t="s">
        <v>15</v>
      </c>
      <c r="E383" s="38" t="s">
        <v>88</v>
      </c>
      <c r="F383" s="38" t="s">
        <v>2084</v>
      </c>
      <c r="G383" s="38" t="s">
        <v>434</v>
      </c>
      <c r="H383" s="38" t="s">
        <v>12</v>
      </c>
      <c r="I383" s="39">
        <v>14750</v>
      </c>
      <c r="J383" s="40">
        <v>0</v>
      </c>
      <c r="K383" s="39">
        <f t="shared" si="25"/>
        <v>0</v>
      </c>
      <c r="L383" s="40">
        <v>0</v>
      </c>
      <c r="M383" s="39">
        <f t="shared" si="26"/>
        <v>0</v>
      </c>
      <c r="N383" s="40">
        <v>0</v>
      </c>
      <c r="O383" s="39">
        <f t="shared" si="27"/>
        <v>0</v>
      </c>
      <c r="P383" s="12"/>
      <c r="Q383" s="12"/>
      <c r="R383" s="40">
        <f t="shared" si="28"/>
        <v>0</v>
      </c>
      <c r="S383" s="39">
        <f t="shared" si="29"/>
        <v>0</v>
      </c>
    </row>
    <row r="384" spans="1:19" s="37" customFormat="1" ht="31.5" x14ac:dyDescent="0.25">
      <c r="A384" s="38">
        <v>380</v>
      </c>
      <c r="B384" s="38">
        <v>0</v>
      </c>
      <c r="C384" s="38" t="s">
        <v>184</v>
      </c>
      <c r="D384" s="38" t="s">
        <v>15</v>
      </c>
      <c r="E384" s="38" t="s">
        <v>219</v>
      </c>
      <c r="F384" s="38" t="s">
        <v>2085</v>
      </c>
      <c r="G384" s="38" t="s">
        <v>435</v>
      </c>
      <c r="H384" s="38" t="s">
        <v>12</v>
      </c>
      <c r="I384" s="39">
        <v>333.06119999999993</v>
      </c>
      <c r="J384" s="40">
        <v>55</v>
      </c>
      <c r="K384" s="39">
        <f t="shared" si="25"/>
        <v>18318.365999999995</v>
      </c>
      <c r="L384" s="40">
        <v>20</v>
      </c>
      <c r="M384" s="39">
        <f t="shared" si="26"/>
        <v>6661.2239999999983</v>
      </c>
      <c r="N384" s="40">
        <v>14</v>
      </c>
      <c r="O384" s="39">
        <f t="shared" si="27"/>
        <v>4662.8567999999987</v>
      </c>
      <c r="P384" s="12"/>
      <c r="Q384" s="12"/>
      <c r="R384" s="40">
        <f t="shared" si="28"/>
        <v>61</v>
      </c>
      <c r="S384" s="39">
        <f t="shared" si="29"/>
        <v>20316.733199999995</v>
      </c>
    </row>
    <row r="385" spans="1:19" s="37" customFormat="1" ht="15.75" hidden="1" x14ac:dyDescent="0.25">
      <c r="A385" s="38">
        <v>381</v>
      </c>
      <c r="B385" s="38">
        <v>0</v>
      </c>
      <c r="C385" s="38" t="s">
        <v>261</v>
      </c>
      <c r="D385" s="38" t="s">
        <v>15</v>
      </c>
      <c r="E385" s="38" t="s">
        <v>88</v>
      </c>
      <c r="F385" s="38" t="s">
        <v>2086</v>
      </c>
      <c r="G385" s="38" t="s">
        <v>1533</v>
      </c>
      <c r="H385" s="38" t="s">
        <v>12</v>
      </c>
      <c r="I385" s="39">
        <v>12242.5</v>
      </c>
      <c r="J385" s="40">
        <v>0</v>
      </c>
      <c r="K385" s="39">
        <f t="shared" si="25"/>
        <v>0</v>
      </c>
      <c r="L385" s="40">
        <v>0</v>
      </c>
      <c r="M385" s="39">
        <f t="shared" si="26"/>
        <v>0</v>
      </c>
      <c r="N385" s="40">
        <v>0</v>
      </c>
      <c r="O385" s="39">
        <f t="shared" si="27"/>
        <v>0</v>
      </c>
      <c r="P385" s="12"/>
      <c r="Q385" s="12"/>
      <c r="R385" s="40">
        <f t="shared" si="28"/>
        <v>0</v>
      </c>
      <c r="S385" s="39">
        <f t="shared" si="29"/>
        <v>0</v>
      </c>
    </row>
    <row r="386" spans="1:19" s="37" customFormat="1" ht="31.5" hidden="1" x14ac:dyDescent="0.25">
      <c r="A386" s="38">
        <v>382</v>
      </c>
      <c r="B386" s="38">
        <v>0</v>
      </c>
      <c r="C386" s="38" t="s">
        <v>261</v>
      </c>
      <c r="D386" s="38" t="s">
        <v>15</v>
      </c>
      <c r="E386" s="38" t="s">
        <v>88</v>
      </c>
      <c r="F386" s="38" t="s">
        <v>2087</v>
      </c>
      <c r="G386" s="38" t="s">
        <v>1534</v>
      </c>
      <c r="H386" s="38" t="s">
        <v>12</v>
      </c>
      <c r="I386" s="39">
        <v>16520</v>
      </c>
      <c r="J386" s="40">
        <v>0</v>
      </c>
      <c r="K386" s="39">
        <f t="shared" si="25"/>
        <v>0</v>
      </c>
      <c r="L386" s="40">
        <v>0</v>
      </c>
      <c r="M386" s="39">
        <f t="shared" si="26"/>
        <v>0</v>
      </c>
      <c r="N386" s="40">
        <v>0</v>
      </c>
      <c r="O386" s="39">
        <f t="shared" si="27"/>
        <v>0</v>
      </c>
      <c r="P386" s="12"/>
      <c r="Q386" s="12"/>
      <c r="R386" s="40">
        <f t="shared" si="28"/>
        <v>0</v>
      </c>
      <c r="S386" s="39">
        <f t="shared" si="29"/>
        <v>0</v>
      </c>
    </row>
    <row r="387" spans="1:19" s="37" customFormat="1" ht="31.5" hidden="1" x14ac:dyDescent="0.25">
      <c r="A387" s="38">
        <v>383</v>
      </c>
      <c r="B387" s="38">
        <v>0</v>
      </c>
      <c r="C387" s="38" t="s">
        <v>218</v>
      </c>
      <c r="D387" s="38" t="s">
        <v>15</v>
      </c>
      <c r="E387" s="38" t="s">
        <v>219</v>
      </c>
      <c r="F387" s="38" t="s">
        <v>2088</v>
      </c>
      <c r="G387" s="38" t="s">
        <v>436</v>
      </c>
      <c r="H387" s="38" t="s">
        <v>12</v>
      </c>
      <c r="I387" s="39">
        <v>244.80280000000002</v>
      </c>
      <c r="J387" s="40">
        <v>0</v>
      </c>
      <c r="K387" s="39">
        <f t="shared" si="25"/>
        <v>0</v>
      </c>
      <c r="L387" s="40">
        <v>0</v>
      </c>
      <c r="M387" s="39">
        <f t="shared" si="26"/>
        <v>0</v>
      </c>
      <c r="N387" s="40">
        <v>0</v>
      </c>
      <c r="O387" s="39">
        <f t="shared" si="27"/>
        <v>0</v>
      </c>
      <c r="P387" s="12"/>
      <c r="Q387" s="12"/>
      <c r="R387" s="40">
        <f t="shared" si="28"/>
        <v>0</v>
      </c>
      <c r="S387" s="39">
        <f t="shared" si="29"/>
        <v>0</v>
      </c>
    </row>
    <row r="388" spans="1:19" s="37" customFormat="1" ht="15.75" x14ac:dyDescent="0.25">
      <c r="A388" s="38">
        <v>384</v>
      </c>
      <c r="B388" s="38">
        <v>0</v>
      </c>
      <c r="C388" s="38" t="s">
        <v>218</v>
      </c>
      <c r="D388" s="38" t="s">
        <v>15</v>
      </c>
      <c r="E388" s="38" t="s">
        <v>219</v>
      </c>
      <c r="F388" s="38" t="s">
        <v>2089</v>
      </c>
      <c r="G388" s="38" t="s">
        <v>437</v>
      </c>
      <c r="H388" s="38" t="s">
        <v>12</v>
      </c>
      <c r="I388" s="39">
        <v>91.695833333333326</v>
      </c>
      <c r="J388" s="40">
        <v>15</v>
      </c>
      <c r="K388" s="39">
        <f t="shared" si="25"/>
        <v>1375.4375</v>
      </c>
      <c r="L388" s="40">
        <v>6</v>
      </c>
      <c r="M388" s="39">
        <f t="shared" si="26"/>
        <v>550.17499999999995</v>
      </c>
      <c r="N388" s="40">
        <v>6</v>
      </c>
      <c r="O388" s="39">
        <f t="shared" si="27"/>
        <v>550.17499999999995</v>
      </c>
      <c r="P388" s="12"/>
      <c r="Q388" s="12"/>
      <c r="R388" s="40">
        <f t="shared" si="28"/>
        <v>15</v>
      </c>
      <c r="S388" s="39">
        <f t="shared" si="29"/>
        <v>1375.4375</v>
      </c>
    </row>
    <row r="389" spans="1:19" s="37" customFormat="1" ht="15.75" x14ac:dyDescent="0.25">
      <c r="A389" s="38">
        <v>385</v>
      </c>
      <c r="B389" s="38">
        <v>0</v>
      </c>
      <c r="C389" s="38" t="s">
        <v>218</v>
      </c>
      <c r="D389" s="38" t="s">
        <v>15</v>
      </c>
      <c r="E389" s="38" t="s">
        <v>219</v>
      </c>
      <c r="F389" s="38" t="s">
        <v>2090</v>
      </c>
      <c r="G389" s="38" t="s">
        <v>438</v>
      </c>
      <c r="H389" s="38" t="s">
        <v>12</v>
      </c>
      <c r="I389" s="39">
        <v>54.268199999999993</v>
      </c>
      <c r="J389" s="40">
        <v>13</v>
      </c>
      <c r="K389" s="39">
        <f t="shared" si="25"/>
        <v>705.48659999999995</v>
      </c>
      <c r="L389" s="40">
        <v>6</v>
      </c>
      <c r="M389" s="39">
        <f t="shared" si="26"/>
        <v>325.60919999999999</v>
      </c>
      <c r="N389" s="40">
        <v>10</v>
      </c>
      <c r="O389" s="39">
        <f t="shared" si="27"/>
        <v>542.6819999999999</v>
      </c>
      <c r="P389" s="12"/>
      <c r="Q389" s="12"/>
      <c r="R389" s="40">
        <f t="shared" si="28"/>
        <v>9</v>
      </c>
      <c r="S389" s="39">
        <f t="shared" si="29"/>
        <v>488.41379999999992</v>
      </c>
    </row>
    <row r="390" spans="1:19" s="37" customFormat="1" ht="31.5" x14ac:dyDescent="0.25">
      <c r="A390" s="38">
        <v>386</v>
      </c>
      <c r="B390" s="38">
        <v>0</v>
      </c>
      <c r="C390" s="38" t="s">
        <v>218</v>
      </c>
      <c r="D390" s="38" t="s">
        <v>15</v>
      </c>
      <c r="E390" s="38" t="s">
        <v>219</v>
      </c>
      <c r="F390" s="38" t="s">
        <v>2091</v>
      </c>
      <c r="G390" s="38" t="s">
        <v>439</v>
      </c>
      <c r="H390" s="38" t="s">
        <v>12</v>
      </c>
      <c r="I390" s="39">
        <v>101.17249199999998</v>
      </c>
      <c r="J390" s="40">
        <v>8</v>
      </c>
      <c r="K390" s="39">
        <f t="shared" ref="K390:K453" si="30">I390*J390</f>
        <v>809.37993599999982</v>
      </c>
      <c r="L390" s="40">
        <v>0</v>
      </c>
      <c r="M390" s="39">
        <f t="shared" ref="M390:M453" si="31">I390*L390</f>
        <v>0</v>
      </c>
      <c r="N390" s="40">
        <v>1</v>
      </c>
      <c r="O390" s="39">
        <f t="shared" ref="O390:O453" si="32">I390*N390</f>
        <v>101.17249199999998</v>
      </c>
      <c r="P390" s="12"/>
      <c r="Q390" s="12"/>
      <c r="R390" s="40">
        <f t="shared" ref="R390:R453" si="33">J390+L390-N390</f>
        <v>7</v>
      </c>
      <c r="S390" s="39">
        <f t="shared" ref="S390:S453" si="34">I390*R390</f>
        <v>708.2074439999999</v>
      </c>
    </row>
    <row r="391" spans="1:19" s="37" customFormat="1" ht="15.75" hidden="1" x14ac:dyDescent="0.25">
      <c r="A391" s="38">
        <v>387</v>
      </c>
      <c r="B391" s="38">
        <v>0</v>
      </c>
      <c r="C391" s="38" t="s">
        <v>218</v>
      </c>
      <c r="D391" s="38" t="s">
        <v>15</v>
      </c>
      <c r="E391" s="38" t="s">
        <v>219</v>
      </c>
      <c r="F391" s="38" t="s">
        <v>2092</v>
      </c>
      <c r="G391" s="38" t="s">
        <v>440</v>
      </c>
      <c r="H391" s="38" t="s">
        <v>12</v>
      </c>
      <c r="I391" s="39">
        <v>129.35159999999999</v>
      </c>
      <c r="J391" s="40">
        <v>15</v>
      </c>
      <c r="K391" s="39">
        <f t="shared" si="30"/>
        <v>1940.2739999999999</v>
      </c>
      <c r="L391" s="40">
        <v>3</v>
      </c>
      <c r="M391" s="39">
        <f t="shared" si="31"/>
        <v>388.0548</v>
      </c>
      <c r="N391" s="40">
        <v>18</v>
      </c>
      <c r="O391" s="39">
        <f t="shared" si="32"/>
        <v>2328.3287999999998</v>
      </c>
      <c r="P391" s="12"/>
      <c r="Q391" s="12"/>
      <c r="R391" s="40">
        <f t="shared" si="33"/>
        <v>0</v>
      </c>
      <c r="S391" s="39">
        <f t="shared" si="34"/>
        <v>0</v>
      </c>
    </row>
    <row r="392" spans="1:19" s="37" customFormat="1" ht="31.5" x14ac:dyDescent="0.25">
      <c r="A392" s="38">
        <v>388</v>
      </c>
      <c r="B392" s="38">
        <v>0</v>
      </c>
      <c r="C392" s="38" t="s">
        <v>287</v>
      </c>
      <c r="D392" s="38" t="s">
        <v>15</v>
      </c>
      <c r="E392" s="38" t="s">
        <v>16</v>
      </c>
      <c r="F392" s="38" t="s">
        <v>2093</v>
      </c>
      <c r="G392" s="38" t="s">
        <v>441</v>
      </c>
      <c r="H392" s="38" t="s">
        <v>64</v>
      </c>
      <c r="I392" s="39">
        <v>61.702200000000005</v>
      </c>
      <c r="J392" s="40">
        <v>6</v>
      </c>
      <c r="K392" s="39">
        <f t="shared" si="30"/>
        <v>370.21320000000003</v>
      </c>
      <c r="L392" s="40">
        <v>40</v>
      </c>
      <c r="M392" s="39">
        <f t="shared" si="31"/>
        <v>2468.0880000000002</v>
      </c>
      <c r="N392" s="40">
        <v>10</v>
      </c>
      <c r="O392" s="39">
        <f t="shared" si="32"/>
        <v>617.02200000000005</v>
      </c>
      <c r="P392" s="12"/>
      <c r="Q392" s="12"/>
      <c r="R392" s="40">
        <f t="shared" si="33"/>
        <v>36</v>
      </c>
      <c r="S392" s="39">
        <f t="shared" si="34"/>
        <v>2221.2791999999999</v>
      </c>
    </row>
    <row r="393" spans="1:19" s="37" customFormat="1" ht="31.5" hidden="1" x14ac:dyDescent="0.25">
      <c r="A393" s="38">
        <v>389</v>
      </c>
      <c r="B393" s="38">
        <v>0</v>
      </c>
      <c r="C393" s="38" t="s">
        <v>287</v>
      </c>
      <c r="D393" s="38" t="s">
        <v>15</v>
      </c>
      <c r="E393" s="38" t="s">
        <v>290</v>
      </c>
      <c r="F393" s="38" t="s">
        <v>2094</v>
      </c>
      <c r="G393" s="38" t="s">
        <v>442</v>
      </c>
      <c r="H393" s="38" t="s">
        <v>64</v>
      </c>
      <c r="I393" s="39">
        <v>49.042805999999999</v>
      </c>
      <c r="J393" s="40">
        <v>0</v>
      </c>
      <c r="K393" s="39">
        <f t="shared" si="30"/>
        <v>0</v>
      </c>
      <c r="L393" s="40">
        <v>0</v>
      </c>
      <c r="M393" s="39">
        <f t="shared" si="31"/>
        <v>0</v>
      </c>
      <c r="N393" s="40">
        <v>0</v>
      </c>
      <c r="O393" s="39">
        <f t="shared" si="32"/>
        <v>0</v>
      </c>
      <c r="P393" s="12"/>
      <c r="Q393" s="12"/>
      <c r="R393" s="40">
        <f t="shared" si="33"/>
        <v>0</v>
      </c>
      <c r="S393" s="39">
        <f t="shared" si="34"/>
        <v>0</v>
      </c>
    </row>
    <row r="394" spans="1:19" s="37" customFormat="1" ht="31.5" x14ac:dyDescent="0.25">
      <c r="A394" s="38">
        <v>390</v>
      </c>
      <c r="B394" s="38">
        <v>0</v>
      </c>
      <c r="C394" s="38" t="s">
        <v>287</v>
      </c>
      <c r="D394" s="38" t="s">
        <v>15</v>
      </c>
      <c r="E394" s="38" t="s">
        <v>290</v>
      </c>
      <c r="F394" s="38" t="s">
        <v>2095</v>
      </c>
      <c r="G394" s="38" t="s">
        <v>443</v>
      </c>
      <c r="H394" s="38" t="s">
        <v>64</v>
      </c>
      <c r="I394" s="39">
        <v>139.43273333333335</v>
      </c>
      <c r="J394" s="40">
        <v>73</v>
      </c>
      <c r="K394" s="39">
        <f t="shared" si="30"/>
        <v>10178.589533333334</v>
      </c>
      <c r="L394" s="40">
        <v>0</v>
      </c>
      <c r="M394" s="39">
        <f t="shared" si="31"/>
        <v>0</v>
      </c>
      <c r="N394" s="40">
        <v>64</v>
      </c>
      <c r="O394" s="39">
        <f t="shared" si="32"/>
        <v>8923.6949333333341</v>
      </c>
      <c r="P394" s="12"/>
      <c r="Q394" s="12"/>
      <c r="R394" s="40">
        <f t="shared" si="33"/>
        <v>9</v>
      </c>
      <c r="S394" s="39">
        <f t="shared" si="34"/>
        <v>1254.8946000000001</v>
      </c>
    </row>
    <row r="395" spans="1:19" s="37" customFormat="1" ht="31.5" x14ac:dyDescent="0.25">
      <c r="A395" s="38">
        <v>391</v>
      </c>
      <c r="B395" s="38">
        <v>0</v>
      </c>
      <c r="C395" s="38" t="s">
        <v>287</v>
      </c>
      <c r="D395" s="38" t="s">
        <v>15</v>
      </c>
      <c r="E395" s="38" t="s">
        <v>290</v>
      </c>
      <c r="F395" s="38" t="s">
        <v>2096</v>
      </c>
      <c r="G395" s="38" t="s">
        <v>444</v>
      </c>
      <c r="H395" s="38" t="s">
        <v>64</v>
      </c>
      <c r="I395" s="39">
        <v>170.13829999999999</v>
      </c>
      <c r="J395" s="40">
        <v>52</v>
      </c>
      <c r="K395" s="39">
        <f t="shared" si="30"/>
        <v>8847.1916000000001</v>
      </c>
      <c r="L395" s="40">
        <v>0</v>
      </c>
      <c r="M395" s="39">
        <f t="shared" si="31"/>
        <v>0</v>
      </c>
      <c r="N395" s="40">
        <v>3</v>
      </c>
      <c r="O395" s="39">
        <f t="shared" si="32"/>
        <v>510.41489999999999</v>
      </c>
      <c r="P395" s="12"/>
      <c r="Q395" s="12"/>
      <c r="R395" s="40">
        <f t="shared" si="33"/>
        <v>49</v>
      </c>
      <c r="S395" s="39">
        <f t="shared" si="34"/>
        <v>8336.7766999999985</v>
      </c>
    </row>
    <row r="396" spans="1:19" s="37" customFormat="1" ht="47.25" x14ac:dyDescent="0.25">
      <c r="A396" s="38">
        <v>392</v>
      </c>
      <c r="B396" s="38">
        <v>0</v>
      </c>
      <c r="C396" s="38" t="s">
        <v>287</v>
      </c>
      <c r="D396" s="38" t="s">
        <v>15</v>
      </c>
      <c r="E396" s="38" t="s">
        <v>290</v>
      </c>
      <c r="F396" s="38" t="s">
        <v>2097</v>
      </c>
      <c r="G396" s="38" t="s">
        <v>445</v>
      </c>
      <c r="H396" s="38" t="s">
        <v>64</v>
      </c>
      <c r="I396" s="39">
        <v>278.00013333333334</v>
      </c>
      <c r="J396" s="40">
        <v>1</v>
      </c>
      <c r="K396" s="39">
        <f t="shared" si="30"/>
        <v>278.00013333333334</v>
      </c>
      <c r="L396" s="40">
        <v>10</v>
      </c>
      <c r="M396" s="39">
        <f t="shared" si="31"/>
        <v>2780.0013333333336</v>
      </c>
      <c r="N396" s="40">
        <v>6</v>
      </c>
      <c r="O396" s="39">
        <f t="shared" si="32"/>
        <v>1668.0008</v>
      </c>
      <c r="P396" s="12"/>
      <c r="Q396" s="12"/>
      <c r="R396" s="40">
        <f t="shared" si="33"/>
        <v>5</v>
      </c>
      <c r="S396" s="39">
        <f t="shared" si="34"/>
        <v>1390.0006666666668</v>
      </c>
    </row>
    <row r="397" spans="1:19" s="37" customFormat="1" ht="94.5" hidden="1" x14ac:dyDescent="0.25">
      <c r="A397" s="38">
        <v>393</v>
      </c>
      <c r="B397" s="38">
        <v>0</v>
      </c>
      <c r="C397" s="38" t="s">
        <v>261</v>
      </c>
      <c r="D397" s="38" t="s">
        <v>15</v>
      </c>
      <c r="E397" s="38" t="s">
        <v>446</v>
      </c>
      <c r="F397" s="38" t="s">
        <v>2098</v>
      </c>
      <c r="G397" s="38" t="s">
        <v>447</v>
      </c>
      <c r="H397" s="38" t="s">
        <v>12</v>
      </c>
      <c r="I397" s="39">
        <v>0</v>
      </c>
      <c r="J397" s="40">
        <v>0</v>
      </c>
      <c r="K397" s="39">
        <f t="shared" si="30"/>
        <v>0</v>
      </c>
      <c r="L397" s="40">
        <v>0</v>
      </c>
      <c r="M397" s="39">
        <f t="shared" si="31"/>
        <v>0</v>
      </c>
      <c r="N397" s="40">
        <v>0</v>
      </c>
      <c r="O397" s="39">
        <f t="shared" si="32"/>
        <v>0</v>
      </c>
      <c r="P397" s="12"/>
      <c r="Q397" s="12"/>
      <c r="R397" s="40">
        <f t="shared" si="33"/>
        <v>0</v>
      </c>
      <c r="S397" s="39">
        <f t="shared" si="34"/>
        <v>0</v>
      </c>
    </row>
    <row r="398" spans="1:19" hidden="1" x14ac:dyDescent="0.25">
      <c r="A398" s="12">
        <v>394</v>
      </c>
      <c r="B398" s="12">
        <v>0</v>
      </c>
      <c r="C398" s="12" t="s">
        <v>218</v>
      </c>
      <c r="D398" s="12" t="s">
        <v>58</v>
      </c>
      <c r="E398" s="12" t="s">
        <v>336</v>
      </c>
      <c r="F398" s="12" t="s">
        <v>2099</v>
      </c>
      <c r="G398" s="12" t="s">
        <v>448</v>
      </c>
      <c r="H398" s="12" t="s">
        <v>12</v>
      </c>
      <c r="I398" s="29">
        <v>0</v>
      </c>
      <c r="J398" s="30">
        <v>0</v>
      </c>
      <c r="K398" s="29">
        <f t="shared" si="30"/>
        <v>0</v>
      </c>
      <c r="L398" s="30">
        <v>0</v>
      </c>
      <c r="M398" s="29">
        <f t="shared" si="31"/>
        <v>0</v>
      </c>
      <c r="N398" s="30">
        <v>0</v>
      </c>
      <c r="O398" s="29">
        <f t="shared" si="32"/>
        <v>0</v>
      </c>
      <c r="P398" s="12"/>
      <c r="Q398" s="12"/>
      <c r="R398" s="30">
        <f t="shared" si="33"/>
        <v>0</v>
      </c>
      <c r="S398" s="29">
        <f t="shared" si="34"/>
        <v>0</v>
      </c>
    </row>
    <row r="399" spans="1:19" hidden="1" x14ac:dyDescent="0.25">
      <c r="A399" s="12">
        <v>395</v>
      </c>
      <c r="B399" s="12">
        <v>0</v>
      </c>
      <c r="C399" s="12" t="s">
        <v>218</v>
      </c>
      <c r="D399" s="12" t="s">
        <v>58</v>
      </c>
      <c r="E399" s="12" t="s">
        <v>336</v>
      </c>
      <c r="F399" s="12" t="s">
        <v>2100</v>
      </c>
      <c r="G399" s="12" t="s">
        <v>449</v>
      </c>
      <c r="H399" s="12" t="s">
        <v>12</v>
      </c>
      <c r="I399" s="29">
        <v>0</v>
      </c>
      <c r="J399" s="30">
        <v>0</v>
      </c>
      <c r="K399" s="29">
        <f t="shared" si="30"/>
        <v>0</v>
      </c>
      <c r="L399" s="30">
        <v>0</v>
      </c>
      <c r="M399" s="29">
        <f t="shared" si="31"/>
        <v>0</v>
      </c>
      <c r="N399" s="30">
        <v>0</v>
      </c>
      <c r="O399" s="29">
        <f t="shared" si="32"/>
        <v>0</v>
      </c>
      <c r="P399" s="12"/>
      <c r="Q399" s="12"/>
      <c r="R399" s="30">
        <f t="shared" si="33"/>
        <v>0</v>
      </c>
      <c r="S399" s="29">
        <f t="shared" si="34"/>
        <v>0</v>
      </c>
    </row>
    <row r="400" spans="1:19" hidden="1" x14ac:dyDescent="0.25">
      <c r="A400" s="12">
        <v>396</v>
      </c>
      <c r="B400" s="12">
        <v>0</v>
      </c>
      <c r="C400" s="12" t="s">
        <v>218</v>
      </c>
      <c r="D400" s="12" t="s">
        <v>58</v>
      </c>
      <c r="E400" s="12" t="s">
        <v>336</v>
      </c>
      <c r="F400" s="12" t="s">
        <v>2101</v>
      </c>
      <c r="G400" s="12" t="s">
        <v>450</v>
      </c>
      <c r="H400" s="12" t="s">
        <v>12</v>
      </c>
      <c r="I400" s="29">
        <v>0</v>
      </c>
      <c r="J400" s="30">
        <v>0</v>
      </c>
      <c r="K400" s="29">
        <f t="shared" si="30"/>
        <v>0</v>
      </c>
      <c r="L400" s="30">
        <v>0</v>
      </c>
      <c r="M400" s="29">
        <f t="shared" si="31"/>
        <v>0</v>
      </c>
      <c r="N400" s="30">
        <v>0</v>
      </c>
      <c r="O400" s="29">
        <f t="shared" si="32"/>
        <v>0</v>
      </c>
      <c r="P400" s="12"/>
      <c r="Q400" s="12"/>
      <c r="R400" s="30">
        <f t="shared" si="33"/>
        <v>0</v>
      </c>
      <c r="S400" s="29">
        <f t="shared" si="34"/>
        <v>0</v>
      </c>
    </row>
    <row r="401" spans="1:19" hidden="1" x14ac:dyDescent="0.25">
      <c r="A401" s="12">
        <v>397</v>
      </c>
      <c r="B401" s="12">
        <v>0</v>
      </c>
      <c r="C401" s="12" t="s">
        <v>218</v>
      </c>
      <c r="D401" s="12" t="s">
        <v>58</v>
      </c>
      <c r="E401" s="12" t="s">
        <v>336</v>
      </c>
      <c r="F401" s="12" t="s">
        <v>2102</v>
      </c>
      <c r="G401" s="12" t="s">
        <v>451</v>
      </c>
      <c r="H401" s="12" t="s">
        <v>12</v>
      </c>
      <c r="I401" s="29">
        <v>0</v>
      </c>
      <c r="J401" s="30">
        <v>0</v>
      </c>
      <c r="K401" s="29">
        <f t="shared" si="30"/>
        <v>0</v>
      </c>
      <c r="L401" s="30">
        <v>0</v>
      </c>
      <c r="M401" s="29">
        <f t="shared" si="31"/>
        <v>0</v>
      </c>
      <c r="N401" s="30">
        <v>0</v>
      </c>
      <c r="O401" s="29">
        <f t="shared" si="32"/>
        <v>0</v>
      </c>
      <c r="P401" s="12"/>
      <c r="Q401" s="12"/>
      <c r="R401" s="30">
        <f t="shared" si="33"/>
        <v>0</v>
      </c>
      <c r="S401" s="29">
        <f t="shared" si="34"/>
        <v>0</v>
      </c>
    </row>
    <row r="402" spans="1:19" ht="30" hidden="1" x14ac:dyDescent="0.25">
      <c r="A402" s="12">
        <v>398</v>
      </c>
      <c r="B402" s="12">
        <v>0</v>
      </c>
      <c r="C402" s="12" t="s">
        <v>218</v>
      </c>
      <c r="D402" s="12" t="s">
        <v>58</v>
      </c>
      <c r="E402" s="12" t="s">
        <v>336</v>
      </c>
      <c r="F402" s="12" t="s">
        <v>2103</v>
      </c>
      <c r="G402" s="12" t="s">
        <v>452</v>
      </c>
      <c r="H402" s="12" t="s">
        <v>12</v>
      </c>
      <c r="I402" s="29">
        <v>0</v>
      </c>
      <c r="J402" s="30">
        <v>0</v>
      </c>
      <c r="K402" s="29">
        <f t="shared" si="30"/>
        <v>0</v>
      </c>
      <c r="L402" s="30">
        <v>0</v>
      </c>
      <c r="M402" s="29">
        <f t="shared" si="31"/>
        <v>0</v>
      </c>
      <c r="N402" s="30">
        <v>0</v>
      </c>
      <c r="O402" s="29">
        <f t="shared" si="32"/>
        <v>0</v>
      </c>
      <c r="P402" s="12"/>
      <c r="Q402" s="12"/>
      <c r="R402" s="30">
        <f t="shared" si="33"/>
        <v>0</v>
      </c>
      <c r="S402" s="29">
        <f t="shared" si="34"/>
        <v>0</v>
      </c>
    </row>
    <row r="403" spans="1:19" ht="30" hidden="1" x14ac:dyDescent="0.25">
      <c r="A403" s="12">
        <v>399</v>
      </c>
      <c r="B403" s="12">
        <v>0</v>
      </c>
      <c r="C403" s="12" t="s">
        <v>218</v>
      </c>
      <c r="D403" s="12" t="s">
        <v>58</v>
      </c>
      <c r="E403" s="12" t="s">
        <v>453</v>
      </c>
      <c r="F403" s="12" t="s">
        <v>2104</v>
      </c>
      <c r="G403" s="12" t="s">
        <v>454</v>
      </c>
      <c r="H403" s="12" t="s">
        <v>12</v>
      </c>
      <c r="I403" s="29">
        <v>0</v>
      </c>
      <c r="J403" s="30">
        <v>0</v>
      </c>
      <c r="K403" s="29">
        <f t="shared" si="30"/>
        <v>0</v>
      </c>
      <c r="L403" s="30">
        <v>0</v>
      </c>
      <c r="M403" s="29">
        <f t="shared" si="31"/>
        <v>0</v>
      </c>
      <c r="N403" s="30">
        <v>0</v>
      </c>
      <c r="O403" s="29">
        <f t="shared" si="32"/>
        <v>0</v>
      </c>
      <c r="P403" s="12"/>
      <c r="Q403" s="12"/>
      <c r="R403" s="30">
        <f t="shared" si="33"/>
        <v>0</v>
      </c>
      <c r="S403" s="29">
        <f t="shared" si="34"/>
        <v>0</v>
      </c>
    </row>
    <row r="404" spans="1:19" hidden="1" x14ac:dyDescent="0.25">
      <c r="A404" s="12">
        <v>400</v>
      </c>
      <c r="B404" s="12">
        <v>0</v>
      </c>
      <c r="C404" s="12" t="s">
        <v>218</v>
      </c>
      <c r="D404" s="12" t="s">
        <v>58</v>
      </c>
      <c r="E404" s="12" t="s">
        <v>336</v>
      </c>
      <c r="F404" s="12" t="s">
        <v>2105</v>
      </c>
      <c r="G404" s="12" t="s">
        <v>455</v>
      </c>
      <c r="H404" s="12" t="s">
        <v>12</v>
      </c>
      <c r="I404" s="29">
        <v>31686.823199999999</v>
      </c>
      <c r="J404" s="30">
        <v>2</v>
      </c>
      <c r="K404" s="29">
        <f t="shared" si="30"/>
        <v>63373.646399999998</v>
      </c>
      <c r="L404" s="30">
        <v>0</v>
      </c>
      <c r="M404" s="29">
        <f t="shared" si="31"/>
        <v>0</v>
      </c>
      <c r="N404" s="30">
        <v>0</v>
      </c>
      <c r="O404" s="29">
        <f t="shared" si="32"/>
        <v>0</v>
      </c>
      <c r="P404" s="12"/>
      <c r="Q404" s="12"/>
      <c r="R404" s="30">
        <f t="shared" si="33"/>
        <v>2</v>
      </c>
      <c r="S404" s="29">
        <f t="shared" si="34"/>
        <v>63373.646399999998</v>
      </c>
    </row>
    <row r="405" spans="1:19" ht="60" hidden="1" x14ac:dyDescent="0.25">
      <c r="A405" s="12">
        <v>401</v>
      </c>
      <c r="B405" s="12">
        <v>0</v>
      </c>
      <c r="C405" s="12" t="s">
        <v>456</v>
      </c>
      <c r="D405" s="12" t="s">
        <v>58</v>
      </c>
      <c r="E405" s="12" t="s">
        <v>457</v>
      </c>
      <c r="F405" s="12" t="s">
        <v>2106</v>
      </c>
      <c r="G405" s="12" t="s">
        <v>458</v>
      </c>
      <c r="H405" s="12" t="s">
        <v>12</v>
      </c>
      <c r="I405" s="29">
        <v>0</v>
      </c>
      <c r="J405" s="30">
        <v>0</v>
      </c>
      <c r="K405" s="29">
        <f t="shared" si="30"/>
        <v>0</v>
      </c>
      <c r="L405" s="30">
        <v>0</v>
      </c>
      <c r="M405" s="29">
        <f t="shared" si="31"/>
        <v>0</v>
      </c>
      <c r="N405" s="30">
        <v>0</v>
      </c>
      <c r="O405" s="29">
        <f t="shared" si="32"/>
        <v>0</v>
      </c>
      <c r="P405" s="12"/>
      <c r="Q405" s="12"/>
      <c r="R405" s="30">
        <f t="shared" si="33"/>
        <v>0</v>
      </c>
      <c r="S405" s="29">
        <f t="shared" si="34"/>
        <v>0</v>
      </c>
    </row>
    <row r="406" spans="1:19" ht="90" hidden="1" x14ac:dyDescent="0.25">
      <c r="A406" s="12">
        <v>402</v>
      </c>
      <c r="B406" s="12">
        <v>0</v>
      </c>
      <c r="C406" s="12" t="s">
        <v>459</v>
      </c>
      <c r="D406" s="12" t="s">
        <v>58</v>
      </c>
      <c r="E406" s="12" t="s">
        <v>457</v>
      </c>
      <c r="F406" s="12" t="s">
        <v>2107</v>
      </c>
      <c r="G406" s="12" t="s">
        <v>460</v>
      </c>
      <c r="H406" s="12" t="s">
        <v>12</v>
      </c>
      <c r="I406" s="29">
        <v>0</v>
      </c>
      <c r="J406" s="30">
        <v>0</v>
      </c>
      <c r="K406" s="29">
        <f t="shared" si="30"/>
        <v>0</v>
      </c>
      <c r="L406" s="30">
        <v>0</v>
      </c>
      <c r="M406" s="29">
        <f t="shared" si="31"/>
        <v>0</v>
      </c>
      <c r="N406" s="30">
        <v>0</v>
      </c>
      <c r="O406" s="29">
        <f t="shared" si="32"/>
        <v>0</v>
      </c>
      <c r="P406" s="12"/>
      <c r="Q406" s="12"/>
      <c r="R406" s="30">
        <f t="shared" si="33"/>
        <v>0</v>
      </c>
      <c r="S406" s="29">
        <f t="shared" si="34"/>
        <v>0</v>
      </c>
    </row>
    <row r="407" spans="1:19" ht="90" hidden="1" x14ac:dyDescent="0.25">
      <c r="A407" s="12">
        <v>403</v>
      </c>
      <c r="B407" s="12">
        <v>0</v>
      </c>
      <c r="C407" s="12" t="s">
        <v>261</v>
      </c>
      <c r="D407" s="12" t="s">
        <v>15</v>
      </c>
      <c r="E407" s="12" t="s">
        <v>424</v>
      </c>
      <c r="F407" s="12" t="s">
        <v>2108</v>
      </c>
      <c r="G407" s="12" t="s">
        <v>461</v>
      </c>
      <c r="H407" s="12" t="s">
        <v>12</v>
      </c>
      <c r="I407" s="29">
        <v>0</v>
      </c>
      <c r="J407" s="30">
        <v>0</v>
      </c>
      <c r="K407" s="29">
        <f t="shared" si="30"/>
        <v>0</v>
      </c>
      <c r="L407" s="30">
        <v>0</v>
      </c>
      <c r="M407" s="29">
        <f t="shared" si="31"/>
        <v>0</v>
      </c>
      <c r="N407" s="30">
        <v>0</v>
      </c>
      <c r="O407" s="29">
        <f t="shared" si="32"/>
        <v>0</v>
      </c>
      <c r="P407" s="12"/>
      <c r="Q407" s="12"/>
      <c r="R407" s="30">
        <f t="shared" si="33"/>
        <v>0</v>
      </c>
      <c r="S407" s="29">
        <f t="shared" si="34"/>
        <v>0</v>
      </c>
    </row>
    <row r="408" spans="1:19" ht="45" hidden="1" x14ac:dyDescent="0.25">
      <c r="A408" s="12">
        <v>404</v>
      </c>
      <c r="B408" s="12">
        <v>0</v>
      </c>
      <c r="C408" s="12" t="s">
        <v>261</v>
      </c>
      <c r="D408" s="12" t="s">
        <v>15</v>
      </c>
      <c r="E408" s="12" t="s">
        <v>424</v>
      </c>
      <c r="F408" s="12" t="s">
        <v>2109</v>
      </c>
      <c r="G408" s="12" t="s">
        <v>462</v>
      </c>
      <c r="H408" s="12" t="s">
        <v>12</v>
      </c>
      <c r="I408" s="29">
        <v>0</v>
      </c>
      <c r="J408" s="30">
        <v>0</v>
      </c>
      <c r="K408" s="29">
        <f t="shared" si="30"/>
        <v>0</v>
      </c>
      <c r="L408" s="30">
        <v>0</v>
      </c>
      <c r="M408" s="29">
        <f t="shared" si="31"/>
        <v>0</v>
      </c>
      <c r="N408" s="30">
        <v>0</v>
      </c>
      <c r="O408" s="29">
        <f t="shared" si="32"/>
        <v>0</v>
      </c>
      <c r="P408" s="12"/>
      <c r="Q408" s="12"/>
      <c r="R408" s="30">
        <f t="shared" si="33"/>
        <v>0</v>
      </c>
      <c r="S408" s="29">
        <f t="shared" si="34"/>
        <v>0</v>
      </c>
    </row>
    <row r="409" spans="1:19" s="37" customFormat="1" ht="15.75" hidden="1" x14ac:dyDescent="0.25">
      <c r="A409" s="38">
        <v>405</v>
      </c>
      <c r="B409" s="38">
        <v>0</v>
      </c>
      <c r="C409" s="38" t="s">
        <v>275</v>
      </c>
      <c r="D409" s="38" t="s">
        <v>15</v>
      </c>
      <c r="E409" s="38" t="s">
        <v>88</v>
      </c>
      <c r="F409" s="38" t="s">
        <v>2110</v>
      </c>
      <c r="G409" s="38" t="s">
        <v>463</v>
      </c>
      <c r="H409" s="38" t="s">
        <v>12</v>
      </c>
      <c r="I409" s="39">
        <v>0</v>
      </c>
      <c r="J409" s="40">
        <v>0</v>
      </c>
      <c r="K409" s="39">
        <f t="shared" si="30"/>
        <v>0</v>
      </c>
      <c r="L409" s="40">
        <v>0</v>
      </c>
      <c r="M409" s="39">
        <f t="shared" si="31"/>
        <v>0</v>
      </c>
      <c r="N409" s="40">
        <v>0</v>
      </c>
      <c r="O409" s="39">
        <f t="shared" si="32"/>
        <v>0</v>
      </c>
      <c r="P409" s="12"/>
      <c r="Q409" s="12"/>
      <c r="R409" s="40">
        <f t="shared" si="33"/>
        <v>0</v>
      </c>
      <c r="S409" s="39">
        <f t="shared" si="34"/>
        <v>0</v>
      </c>
    </row>
    <row r="410" spans="1:19" s="37" customFormat="1" ht="15.75" hidden="1" x14ac:dyDescent="0.25">
      <c r="A410" s="38">
        <v>406</v>
      </c>
      <c r="B410" s="38">
        <v>0</v>
      </c>
      <c r="C410" s="38" t="s">
        <v>275</v>
      </c>
      <c r="D410" s="38" t="s">
        <v>15</v>
      </c>
      <c r="E410" s="38" t="s">
        <v>88</v>
      </c>
      <c r="F410" s="38" t="s">
        <v>2111</v>
      </c>
      <c r="G410" s="38" t="s">
        <v>464</v>
      </c>
      <c r="H410" s="38" t="s">
        <v>12</v>
      </c>
      <c r="I410" s="39">
        <v>0</v>
      </c>
      <c r="J410" s="40">
        <v>0</v>
      </c>
      <c r="K410" s="39">
        <f t="shared" si="30"/>
        <v>0</v>
      </c>
      <c r="L410" s="40">
        <v>0</v>
      </c>
      <c r="M410" s="39">
        <f t="shared" si="31"/>
        <v>0</v>
      </c>
      <c r="N410" s="40">
        <v>0</v>
      </c>
      <c r="O410" s="39">
        <f t="shared" si="32"/>
        <v>0</v>
      </c>
      <c r="P410" s="12"/>
      <c r="Q410" s="12"/>
      <c r="R410" s="40">
        <f t="shared" si="33"/>
        <v>0</v>
      </c>
      <c r="S410" s="39">
        <f t="shared" si="34"/>
        <v>0</v>
      </c>
    </row>
    <row r="411" spans="1:19" s="37" customFormat="1" ht="15.75" hidden="1" x14ac:dyDescent="0.25">
      <c r="A411" s="38">
        <v>407</v>
      </c>
      <c r="B411" s="38">
        <v>0</v>
      </c>
      <c r="C411" s="38" t="s">
        <v>275</v>
      </c>
      <c r="D411" s="38" t="s">
        <v>15</v>
      </c>
      <c r="E411" s="38" t="s">
        <v>88</v>
      </c>
      <c r="F411" s="38" t="s">
        <v>2112</v>
      </c>
      <c r="G411" s="38" t="s">
        <v>465</v>
      </c>
      <c r="H411" s="38" t="s">
        <v>12</v>
      </c>
      <c r="I411" s="39">
        <v>0</v>
      </c>
      <c r="J411" s="40">
        <v>0</v>
      </c>
      <c r="K411" s="39">
        <f t="shared" si="30"/>
        <v>0</v>
      </c>
      <c r="L411" s="40">
        <v>0</v>
      </c>
      <c r="M411" s="39">
        <f t="shared" si="31"/>
        <v>0</v>
      </c>
      <c r="N411" s="40">
        <v>0</v>
      </c>
      <c r="O411" s="39">
        <f t="shared" si="32"/>
        <v>0</v>
      </c>
      <c r="P411" s="12"/>
      <c r="Q411" s="12"/>
      <c r="R411" s="40">
        <f t="shared" si="33"/>
        <v>0</v>
      </c>
      <c r="S411" s="39">
        <f t="shared" si="34"/>
        <v>0</v>
      </c>
    </row>
    <row r="412" spans="1:19" s="37" customFormat="1" ht="15.75" x14ac:dyDescent="0.25">
      <c r="A412" s="38">
        <v>408</v>
      </c>
      <c r="B412" s="38">
        <v>0</v>
      </c>
      <c r="C412" s="38" t="s">
        <v>466</v>
      </c>
      <c r="D412" s="38" t="s">
        <v>15</v>
      </c>
      <c r="E412" s="38" t="s">
        <v>11</v>
      </c>
      <c r="F412" s="38" t="s">
        <v>2113</v>
      </c>
      <c r="G412" s="38" t="s">
        <v>467</v>
      </c>
      <c r="H412" s="38" t="s">
        <v>12</v>
      </c>
      <c r="I412" s="39">
        <v>4.3055000000000003</v>
      </c>
      <c r="J412" s="40">
        <v>3771</v>
      </c>
      <c r="K412" s="39">
        <f t="shared" si="30"/>
        <v>16236.040500000001</v>
      </c>
      <c r="L412" s="40">
        <v>0</v>
      </c>
      <c r="M412" s="39">
        <f t="shared" si="31"/>
        <v>0</v>
      </c>
      <c r="N412" s="40">
        <v>0</v>
      </c>
      <c r="O412" s="39">
        <f t="shared" si="32"/>
        <v>0</v>
      </c>
      <c r="P412" s="12"/>
      <c r="Q412" s="12"/>
      <c r="R412" s="40">
        <f t="shared" si="33"/>
        <v>3771</v>
      </c>
      <c r="S412" s="39">
        <f t="shared" si="34"/>
        <v>16236.040500000001</v>
      </c>
    </row>
    <row r="413" spans="1:19" s="37" customFormat="1" ht="15.75" hidden="1" x14ac:dyDescent="0.25">
      <c r="A413" s="38">
        <v>409</v>
      </c>
      <c r="B413" s="38">
        <v>0</v>
      </c>
      <c r="C413" s="38" t="s">
        <v>459</v>
      </c>
      <c r="D413" s="38" t="s">
        <v>468</v>
      </c>
      <c r="E413" s="38" t="s">
        <v>116</v>
      </c>
      <c r="F413" s="38" t="s">
        <v>2114</v>
      </c>
      <c r="G413" s="38" t="s">
        <v>469</v>
      </c>
      <c r="H413" s="38" t="s">
        <v>12</v>
      </c>
      <c r="I413" s="39">
        <v>0</v>
      </c>
      <c r="J413" s="40">
        <v>0</v>
      </c>
      <c r="K413" s="39">
        <f t="shared" si="30"/>
        <v>0</v>
      </c>
      <c r="L413" s="40">
        <v>0</v>
      </c>
      <c r="M413" s="39">
        <f t="shared" si="31"/>
        <v>0</v>
      </c>
      <c r="N413" s="40">
        <v>0</v>
      </c>
      <c r="O413" s="39">
        <f t="shared" si="32"/>
        <v>0</v>
      </c>
      <c r="P413" s="12"/>
      <c r="Q413" s="12"/>
      <c r="R413" s="40">
        <f t="shared" si="33"/>
        <v>0</v>
      </c>
      <c r="S413" s="39">
        <f t="shared" si="34"/>
        <v>0</v>
      </c>
    </row>
    <row r="414" spans="1:19" s="37" customFormat="1" ht="94.5" hidden="1" x14ac:dyDescent="0.25">
      <c r="A414" s="38">
        <v>410</v>
      </c>
      <c r="B414" s="38">
        <v>0</v>
      </c>
      <c r="C414" s="38" t="s">
        <v>261</v>
      </c>
      <c r="D414" s="38" t="s">
        <v>15</v>
      </c>
      <c r="E414" s="38" t="s">
        <v>446</v>
      </c>
      <c r="F414" s="38" t="s">
        <v>2115</v>
      </c>
      <c r="G414" s="38" t="s">
        <v>470</v>
      </c>
      <c r="H414" s="38" t="s">
        <v>12</v>
      </c>
      <c r="I414" s="39">
        <v>0</v>
      </c>
      <c r="J414" s="40">
        <v>0</v>
      </c>
      <c r="K414" s="39">
        <f t="shared" si="30"/>
        <v>0</v>
      </c>
      <c r="L414" s="40">
        <v>0</v>
      </c>
      <c r="M414" s="39">
        <f t="shared" si="31"/>
        <v>0</v>
      </c>
      <c r="N414" s="40">
        <v>0</v>
      </c>
      <c r="O414" s="39">
        <f t="shared" si="32"/>
        <v>0</v>
      </c>
      <c r="P414" s="12"/>
      <c r="Q414" s="12"/>
      <c r="R414" s="40">
        <f t="shared" si="33"/>
        <v>0</v>
      </c>
      <c r="S414" s="39">
        <f t="shared" si="34"/>
        <v>0</v>
      </c>
    </row>
    <row r="415" spans="1:19" s="37" customFormat="1" ht="31.5" x14ac:dyDescent="0.25">
      <c r="A415" s="38">
        <v>411</v>
      </c>
      <c r="B415" s="38">
        <v>0</v>
      </c>
      <c r="C415" s="38" t="s">
        <v>218</v>
      </c>
      <c r="D415" s="38" t="s">
        <v>15</v>
      </c>
      <c r="E415" s="38" t="s">
        <v>116</v>
      </c>
      <c r="F415" s="38" t="s">
        <v>2116</v>
      </c>
      <c r="G415" s="38" t="s">
        <v>471</v>
      </c>
      <c r="H415" s="38" t="s">
        <v>12</v>
      </c>
      <c r="I415" s="39">
        <v>263.84564</v>
      </c>
      <c r="J415" s="40">
        <v>310</v>
      </c>
      <c r="K415" s="39">
        <f t="shared" si="30"/>
        <v>81792.148400000005</v>
      </c>
      <c r="L415" s="40">
        <v>0</v>
      </c>
      <c r="M415" s="39">
        <f t="shared" si="31"/>
        <v>0</v>
      </c>
      <c r="N415" s="40">
        <v>35</v>
      </c>
      <c r="O415" s="39">
        <f t="shared" si="32"/>
        <v>9234.5974000000006</v>
      </c>
      <c r="P415" s="12"/>
      <c r="Q415" s="12"/>
      <c r="R415" s="40">
        <f t="shared" si="33"/>
        <v>275</v>
      </c>
      <c r="S415" s="39">
        <f t="shared" si="34"/>
        <v>72557.551000000007</v>
      </c>
    </row>
    <row r="416" spans="1:19" s="37" customFormat="1" ht="31.5" x14ac:dyDescent="0.25">
      <c r="A416" s="38">
        <v>412</v>
      </c>
      <c r="B416" s="38">
        <v>0</v>
      </c>
      <c r="C416" s="38" t="s">
        <v>218</v>
      </c>
      <c r="D416" s="38" t="s">
        <v>15</v>
      </c>
      <c r="E416" s="38" t="s">
        <v>116</v>
      </c>
      <c r="F416" s="38" t="s">
        <v>2117</v>
      </c>
      <c r="G416" s="38" t="s">
        <v>472</v>
      </c>
      <c r="H416" s="38" t="s">
        <v>12</v>
      </c>
      <c r="I416" s="39">
        <v>165.77809999999999</v>
      </c>
      <c r="J416" s="40">
        <v>11</v>
      </c>
      <c r="K416" s="39">
        <f t="shared" si="30"/>
        <v>1823.5590999999999</v>
      </c>
      <c r="L416" s="40">
        <v>0</v>
      </c>
      <c r="M416" s="39">
        <f t="shared" si="31"/>
        <v>0</v>
      </c>
      <c r="N416" s="40">
        <v>0</v>
      </c>
      <c r="O416" s="39">
        <f t="shared" si="32"/>
        <v>0</v>
      </c>
      <c r="P416" s="12"/>
      <c r="Q416" s="12"/>
      <c r="R416" s="40">
        <f t="shared" si="33"/>
        <v>11</v>
      </c>
      <c r="S416" s="39">
        <f t="shared" si="34"/>
        <v>1823.5590999999999</v>
      </c>
    </row>
    <row r="417" spans="1:19" s="37" customFormat="1" ht="31.5" x14ac:dyDescent="0.25">
      <c r="A417" s="38">
        <v>413</v>
      </c>
      <c r="B417" s="38">
        <v>0</v>
      </c>
      <c r="C417" s="38" t="s">
        <v>218</v>
      </c>
      <c r="D417" s="38" t="s">
        <v>15</v>
      </c>
      <c r="E417" s="38" t="s">
        <v>116</v>
      </c>
      <c r="F417" s="38" t="s">
        <v>2118</v>
      </c>
      <c r="G417" s="38" t="s">
        <v>473</v>
      </c>
      <c r="H417" s="38" t="s">
        <v>12</v>
      </c>
      <c r="I417" s="39">
        <v>175.44240000000002</v>
      </c>
      <c r="J417" s="40">
        <v>90</v>
      </c>
      <c r="K417" s="39">
        <f t="shared" si="30"/>
        <v>15789.816000000003</v>
      </c>
      <c r="L417" s="40">
        <v>0</v>
      </c>
      <c r="M417" s="39">
        <f t="shared" si="31"/>
        <v>0</v>
      </c>
      <c r="N417" s="40">
        <v>0</v>
      </c>
      <c r="O417" s="39">
        <f t="shared" si="32"/>
        <v>0</v>
      </c>
      <c r="P417" s="12"/>
      <c r="Q417" s="12"/>
      <c r="R417" s="40">
        <f t="shared" si="33"/>
        <v>90</v>
      </c>
      <c r="S417" s="39">
        <f t="shared" si="34"/>
        <v>15789.816000000003</v>
      </c>
    </row>
    <row r="418" spans="1:19" s="37" customFormat="1" ht="31.5" x14ac:dyDescent="0.25">
      <c r="A418" s="38">
        <v>414</v>
      </c>
      <c r="B418" s="38">
        <v>0</v>
      </c>
      <c r="C418" s="38" t="s">
        <v>218</v>
      </c>
      <c r="D418" s="38" t="s">
        <v>15</v>
      </c>
      <c r="E418" s="38" t="s">
        <v>116</v>
      </c>
      <c r="F418" s="38" t="s">
        <v>2119</v>
      </c>
      <c r="G418" s="38" t="s">
        <v>474</v>
      </c>
      <c r="H418" s="38" t="s">
        <v>12</v>
      </c>
      <c r="I418" s="39">
        <v>4193.0120000000006</v>
      </c>
      <c r="J418" s="40">
        <v>18</v>
      </c>
      <c r="K418" s="39">
        <f t="shared" si="30"/>
        <v>75474.216000000015</v>
      </c>
      <c r="L418" s="40">
        <v>0</v>
      </c>
      <c r="M418" s="39">
        <f t="shared" si="31"/>
        <v>0</v>
      </c>
      <c r="N418" s="40">
        <v>0</v>
      </c>
      <c r="O418" s="39">
        <f t="shared" si="32"/>
        <v>0</v>
      </c>
      <c r="P418" s="12"/>
      <c r="Q418" s="12"/>
      <c r="R418" s="40">
        <f t="shared" si="33"/>
        <v>18</v>
      </c>
      <c r="S418" s="39">
        <f t="shared" si="34"/>
        <v>75474.216000000015</v>
      </c>
    </row>
    <row r="419" spans="1:19" s="37" customFormat="1" ht="31.5" x14ac:dyDescent="0.25">
      <c r="A419" s="38">
        <v>415</v>
      </c>
      <c r="B419" s="38">
        <v>0</v>
      </c>
      <c r="C419" s="38" t="s">
        <v>218</v>
      </c>
      <c r="D419" s="38" t="s">
        <v>15</v>
      </c>
      <c r="E419" s="38" t="s">
        <v>116</v>
      </c>
      <c r="F419" s="38" t="s">
        <v>2120</v>
      </c>
      <c r="G419" s="38" t="s">
        <v>475</v>
      </c>
      <c r="H419" s="38" t="s">
        <v>12</v>
      </c>
      <c r="I419" s="39">
        <v>6045.14</v>
      </c>
      <c r="J419" s="40">
        <v>5</v>
      </c>
      <c r="K419" s="39">
        <f t="shared" si="30"/>
        <v>30225.7</v>
      </c>
      <c r="L419" s="40">
        <v>0</v>
      </c>
      <c r="M419" s="39">
        <f t="shared" si="31"/>
        <v>0</v>
      </c>
      <c r="N419" s="40">
        <v>0</v>
      </c>
      <c r="O419" s="39">
        <f t="shared" si="32"/>
        <v>0</v>
      </c>
      <c r="P419" s="12"/>
      <c r="Q419" s="12"/>
      <c r="R419" s="40">
        <f t="shared" si="33"/>
        <v>5</v>
      </c>
      <c r="S419" s="39">
        <f t="shared" si="34"/>
        <v>30225.7</v>
      </c>
    </row>
    <row r="420" spans="1:19" s="37" customFormat="1" ht="47.25" x14ac:dyDescent="0.25">
      <c r="A420" s="38">
        <v>416</v>
      </c>
      <c r="B420" s="38">
        <v>0</v>
      </c>
      <c r="C420" s="38" t="s">
        <v>218</v>
      </c>
      <c r="D420" s="38" t="s">
        <v>15</v>
      </c>
      <c r="E420" s="38" t="s">
        <v>116</v>
      </c>
      <c r="F420" s="38" t="s">
        <v>2121</v>
      </c>
      <c r="G420" s="38" t="s">
        <v>476</v>
      </c>
      <c r="H420" s="38" t="s">
        <v>12</v>
      </c>
      <c r="I420" s="39">
        <v>114.99414666666667</v>
      </c>
      <c r="J420" s="40">
        <v>50</v>
      </c>
      <c r="K420" s="39">
        <f t="shared" si="30"/>
        <v>5749.7073333333337</v>
      </c>
      <c r="L420" s="40">
        <v>182</v>
      </c>
      <c r="M420" s="39">
        <f t="shared" si="31"/>
        <v>20928.934693333333</v>
      </c>
      <c r="N420" s="40">
        <v>49</v>
      </c>
      <c r="O420" s="39">
        <f t="shared" si="32"/>
        <v>5634.7131866666668</v>
      </c>
      <c r="P420" s="12"/>
      <c r="Q420" s="12"/>
      <c r="R420" s="40">
        <f t="shared" si="33"/>
        <v>183</v>
      </c>
      <c r="S420" s="39">
        <f t="shared" si="34"/>
        <v>21043.92884</v>
      </c>
    </row>
    <row r="421" spans="1:19" s="37" customFormat="1" ht="31.5" x14ac:dyDescent="0.25">
      <c r="A421" s="38">
        <v>417</v>
      </c>
      <c r="B421" s="38">
        <v>0</v>
      </c>
      <c r="C421" s="38" t="s">
        <v>218</v>
      </c>
      <c r="D421" s="38" t="s">
        <v>15</v>
      </c>
      <c r="E421" s="38" t="s">
        <v>116</v>
      </c>
      <c r="F421" s="38" t="s">
        <v>2122</v>
      </c>
      <c r="G421" s="38" t="s">
        <v>477</v>
      </c>
      <c r="H421" s="38" t="s">
        <v>12</v>
      </c>
      <c r="I421" s="39">
        <v>570.88400000000001</v>
      </c>
      <c r="J421" s="40">
        <v>48</v>
      </c>
      <c r="K421" s="39">
        <f t="shared" si="30"/>
        <v>27402.432000000001</v>
      </c>
      <c r="L421" s="40">
        <v>0</v>
      </c>
      <c r="M421" s="39">
        <f t="shared" si="31"/>
        <v>0</v>
      </c>
      <c r="N421" s="40">
        <v>0</v>
      </c>
      <c r="O421" s="39">
        <f t="shared" si="32"/>
        <v>0</v>
      </c>
      <c r="P421" s="12"/>
      <c r="Q421" s="12"/>
      <c r="R421" s="40">
        <f t="shared" si="33"/>
        <v>48</v>
      </c>
      <c r="S421" s="39">
        <f t="shared" si="34"/>
        <v>27402.432000000001</v>
      </c>
    </row>
    <row r="422" spans="1:19" s="37" customFormat="1" ht="15.75" x14ac:dyDescent="0.25">
      <c r="A422" s="38">
        <v>418</v>
      </c>
      <c r="B422" s="38">
        <v>0</v>
      </c>
      <c r="C422" s="38" t="s">
        <v>218</v>
      </c>
      <c r="D422" s="38" t="s">
        <v>15</v>
      </c>
      <c r="E422" s="38" t="s">
        <v>116</v>
      </c>
      <c r="F422" s="38" t="s">
        <v>2123</v>
      </c>
      <c r="G422" s="38" t="s">
        <v>478</v>
      </c>
      <c r="H422" s="38" t="s">
        <v>12</v>
      </c>
      <c r="I422" s="39">
        <v>21.865400000000001</v>
      </c>
      <c r="J422" s="40">
        <v>72</v>
      </c>
      <c r="K422" s="39">
        <f t="shared" si="30"/>
        <v>1574.3088</v>
      </c>
      <c r="L422" s="40">
        <v>0</v>
      </c>
      <c r="M422" s="39">
        <f t="shared" si="31"/>
        <v>0</v>
      </c>
      <c r="N422" s="40">
        <v>0</v>
      </c>
      <c r="O422" s="39">
        <f t="shared" si="32"/>
        <v>0</v>
      </c>
      <c r="P422" s="12"/>
      <c r="Q422" s="12"/>
      <c r="R422" s="40">
        <f t="shared" si="33"/>
        <v>72</v>
      </c>
      <c r="S422" s="39">
        <f t="shared" si="34"/>
        <v>1574.3088</v>
      </c>
    </row>
    <row r="423" spans="1:19" s="37" customFormat="1" ht="31.5" x14ac:dyDescent="0.25">
      <c r="A423" s="38">
        <v>419</v>
      </c>
      <c r="B423" s="38">
        <v>0</v>
      </c>
      <c r="C423" s="38" t="s">
        <v>218</v>
      </c>
      <c r="D423" s="38" t="s">
        <v>15</v>
      </c>
      <c r="E423" s="38" t="s">
        <v>116</v>
      </c>
      <c r="F423" s="38" t="s">
        <v>2124</v>
      </c>
      <c r="G423" s="38" t="s">
        <v>479</v>
      </c>
      <c r="H423" s="38" t="s">
        <v>12</v>
      </c>
      <c r="I423" s="39">
        <v>59.165199999999999</v>
      </c>
      <c r="J423" s="40">
        <v>70</v>
      </c>
      <c r="K423" s="39">
        <f t="shared" si="30"/>
        <v>4141.5640000000003</v>
      </c>
      <c r="L423" s="40">
        <v>0</v>
      </c>
      <c r="M423" s="39">
        <f t="shared" si="31"/>
        <v>0</v>
      </c>
      <c r="N423" s="40">
        <v>0</v>
      </c>
      <c r="O423" s="39">
        <f t="shared" si="32"/>
        <v>0</v>
      </c>
      <c r="P423" s="12"/>
      <c r="Q423" s="12"/>
      <c r="R423" s="40">
        <f t="shared" si="33"/>
        <v>70</v>
      </c>
      <c r="S423" s="39">
        <f t="shared" si="34"/>
        <v>4141.5640000000003</v>
      </c>
    </row>
    <row r="424" spans="1:19" s="37" customFormat="1" ht="31.5" x14ac:dyDescent="0.25">
      <c r="A424" s="38">
        <v>420</v>
      </c>
      <c r="B424" s="38">
        <v>0</v>
      </c>
      <c r="C424" s="38" t="s">
        <v>218</v>
      </c>
      <c r="D424" s="38" t="s">
        <v>15</v>
      </c>
      <c r="E424" s="38" t="s">
        <v>116</v>
      </c>
      <c r="F424" s="38" t="s">
        <v>2125</v>
      </c>
      <c r="G424" s="38" t="s">
        <v>480</v>
      </c>
      <c r="H424" s="38" t="s">
        <v>12</v>
      </c>
      <c r="I424" s="39">
        <v>182.23920000000004</v>
      </c>
      <c r="J424" s="40">
        <v>51</v>
      </c>
      <c r="K424" s="39">
        <f t="shared" si="30"/>
        <v>9294.1992000000027</v>
      </c>
      <c r="L424" s="40">
        <v>7</v>
      </c>
      <c r="M424" s="39">
        <f t="shared" si="31"/>
        <v>1275.6744000000003</v>
      </c>
      <c r="N424" s="40">
        <v>7</v>
      </c>
      <c r="O424" s="39">
        <f t="shared" si="32"/>
        <v>1275.6744000000003</v>
      </c>
      <c r="P424" s="12"/>
      <c r="Q424" s="12"/>
      <c r="R424" s="40">
        <f t="shared" si="33"/>
        <v>51</v>
      </c>
      <c r="S424" s="39">
        <f t="shared" si="34"/>
        <v>9294.1992000000027</v>
      </c>
    </row>
    <row r="425" spans="1:19" s="37" customFormat="1" ht="15.75" x14ac:dyDescent="0.25">
      <c r="A425" s="38">
        <v>421</v>
      </c>
      <c r="B425" s="38">
        <v>0</v>
      </c>
      <c r="C425" s="38" t="s">
        <v>218</v>
      </c>
      <c r="D425" s="38" t="s">
        <v>15</v>
      </c>
      <c r="E425" s="38" t="s">
        <v>116</v>
      </c>
      <c r="F425" s="38" t="s">
        <v>2126</v>
      </c>
      <c r="G425" s="38" t="s">
        <v>481</v>
      </c>
      <c r="H425" s="38" t="s">
        <v>12</v>
      </c>
      <c r="I425" s="39">
        <v>36.615400000000001</v>
      </c>
      <c r="J425" s="40">
        <v>127</v>
      </c>
      <c r="K425" s="39">
        <f t="shared" si="30"/>
        <v>4650.1558000000005</v>
      </c>
      <c r="L425" s="40">
        <v>0</v>
      </c>
      <c r="M425" s="39">
        <f t="shared" si="31"/>
        <v>0</v>
      </c>
      <c r="N425" s="40">
        <v>0</v>
      </c>
      <c r="O425" s="39">
        <f t="shared" si="32"/>
        <v>0</v>
      </c>
      <c r="P425" s="12"/>
      <c r="Q425" s="12"/>
      <c r="R425" s="40">
        <f t="shared" si="33"/>
        <v>127</v>
      </c>
      <c r="S425" s="39">
        <f t="shared" si="34"/>
        <v>4650.1558000000005</v>
      </c>
    </row>
    <row r="426" spans="1:19" s="37" customFormat="1" ht="15.75" x14ac:dyDescent="0.25">
      <c r="A426" s="38">
        <v>422</v>
      </c>
      <c r="B426" s="38">
        <v>0</v>
      </c>
      <c r="C426" s="38" t="s">
        <v>218</v>
      </c>
      <c r="D426" s="38" t="s">
        <v>15</v>
      </c>
      <c r="E426" s="38" t="s">
        <v>116</v>
      </c>
      <c r="F426" s="38" t="s">
        <v>2127</v>
      </c>
      <c r="G426" s="38" t="s">
        <v>482</v>
      </c>
      <c r="H426" s="38" t="s">
        <v>12</v>
      </c>
      <c r="I426" s="39">
        <v>543.98</v>
      </c>
      <c r="J426" s="40">
        <v>10</v>
      </c>
      <c r="K426" s="39">
        <f t="shared" si="30"/>
        <v>5439.8</v>
      </c>
      <c r="L426" s="40">
        <v>0</v>
      </c>
      <c r="M426" s="39">
        <f t="shared" si="31"/>
        <v>0</v>
      </c>
      <c r="N426" s="40">
        <v>0</v>
      </c>
      <c r="O426" s="39">
        <f t="shared" si="32"/>
        <v>0</v>
      </c>
      <c r="P426" s="12"/>
      <c r="Q426" s="12"/>
      <c r="R426" s="40">
        <f t="shared" si="33"/>
        <v>10</v>
      </c>
      <c r="S426" s="39">
        <f t="shared" si="34"/>
        <v>5439.8</v>
      </c>
    </row>
    <row r="427" spans="1:19" s="37" customFormat="1" ht="31.5" x14ac:dyDescent="0.25">
      <c r="A427" s="38">
        <v>423</v>
      </c>
      <c r="B427" s="38">
        <v>0</v>
      </c>
      <c r="C427" s="38" t="s">
        <v>218</v>
      </c>
      <c r="D427" s="38" t="s">
        <v>15</v>
      </c>
      <c r="E427" s="38" t="s">
        <v>116</v>
      </c>
      <c r="F427" s="38" t="s">
        <v>2128</v>
      </c>
      <c r="G427" s="38" t="s">
        <v>483</v>
      </c>
      <c r="H427" s="38" t="s">
        <v>12</v>
      </c>
      <c r="I427" s="39">
        <v>271.39999999999998</v>
      </c>
      <c r="J427" s="40">
        <v>20</v>
      </c>
      <c r="K427" s="39">
        <f t="shared" si="30"/>
        <v>5428</v>
      </c>
      <c r="L427" s="40">
        <v>0</v>
      </c>
      <c r="M427" s="39">
        <f t="shared" si="31"/>
        <v>0</v>
      </c>
      <c r="N427" s="40">
        <v>0</v>
      </c>
      <c r="O427" s="39">
        <f t="shared" si="32"/>
        <v>0</v>
      </c>
      <c r="P427" s="12"/>
      <c r="Q427" s="12"/>
      <c r="R427" s="40">
        <f t="shared" si="33"/>
        <v>20</v>
      </c>
      <c r="S427" s="39">
        <f t="shared" si="34"/>
        <v>5428</v>
      </c>
    </row>
    <row r="428" spans="1:19" s="37" customFormat="1" ht="15.75" x14ac:dyDescent="0.25">
      <c r="A428" s="38">
        <v>424</v>
      </c>
      <c r="B428" s="38">
        <v>0</v>
      </c>
      <c r="C428" s="38" t="s">
        <v>218</v>
      </c>
      <c r="D428" s="38" t="s">
        <v>15</v>
      </c>
      <c r="E428" s="38" t="s">
        <v>116</v>
      </c>
      <c r="F428" s="38" t="s">
        <v>2129</v>
      </c>
      <c r="G428" s="38" t="s">
        <v>484</v>
      </c>
      <c r="H428" s="38" t="s">
        <v>12</v>
      </c>
      <c r="I428" s="39">
        <v>495.60000000000008</v>
      </c>
      <c r="J428" s="40">
        <v>28</v>
      </c>
      <c r="K428" s="39">
        <f t="shared" si="30"/>
        <v>13876.800000000003</v>
      </c>
      <c r="L428" s="40">
        <v>6</v>
      </c>
      <c r="M428" s="39">
        <f t="shared" si="31"/>
        <v>2973.6000000000004</v>
      </c>
      <c r="N428" s="40">
        <v>1</v>
      </c>
      <c r="O428" s="39">
        <f t="shared" si="32"/>
        <v>495.60000000000008</v>
      </c>
      <c r="P428" s="12"/>
      <c r="Q428" s="12"/>
      <c r="R428" s="40">
        <f t="shared" si="33"/>
        <v>33</v>
      </c>
      <c r="S428" s="39">
        <f t="shared" si="34"/>
        <v>16354.800000000003</v>
      </c>
    </row>
    <row r="429" spans="1:19" s="37" customFormat="1" ht="31.5" x14ac:dyDescent="0.25">
      <c r="A429" s="38">
        <v>425</v>
      </c>
      <c r="B429" s="38">
        <v>0</v>
      </c>
      <c r="C429" s="38" t="s">
        <v>218</v>
      </c>
      <c r="D429" s="38" t="s">
        <v>15</v>
      </c>
      <c r="E429" s="38" t="s">
        <v>116</v>
      </c>
      <c r="F429" s="38" t="s">
        <v>2130</v>
      </c>
      <c r="G429" s="38" t="s">
        <v>485</v>
      </c>
      <c r="H429" s="38" t="s">
        <v>12</v>
      </c>
      <c r="I429" s="39">
        <v>271.39999999999998</v>
      </c>
      <c r="J429" s="40">
        <v>20</v>
      </c>
      <c r="K429" s="39">
        <f t="shared" si="30"/>
        <v>5428</v>
      </c>
      <c r="L429" s="40">
        <v>0</v>
      </c>
      <c r="M429" s="39">
        <f t="shared" si="31"/>
        <v>0</v>
      </c>
      <c r="N429" s="40">
        <v>2</v>
      </c>
      <c r="O429" s="39">
        <f t="shared" si="32"/>
        <v>542.79999999999995</v>
      </c>
      <c r="P429" s="12"/>
      <c r="Q429" s="12"/>
      <c r="R429" s="40">
        <f t="shared" si="33"/>
        <v>18</v>
      </c>
      <c r="S429" s="39">
        <f t="shared" si="34"/>
        <v>4885.2</v>
      </c>
    </row>
    <row r="430" spans="1:19" s="37" customFormat="1" ht="15.75" x14ac:dyDescent="0.25">
      <c r="A430" s="38">
        <v>426</v>
      </c>
      <c r="B430" s="38">
        <v>0</v>
      </c>
      <c r="C430" s="38" t="s">
        <v>218</v>
      </c>
      <c r="D430" s="38" t="s">
        <v>15</v>
      </c>
      <c r="E430" s="38" t="s">
        <v>116</v>
      </c>
      <c r="F430" s="38" t="s">
        <v>2131</v>
      </c>
      <c r="G430" s="38" t="s">
        <v>486</v>
      </c>
      <c r="H430" s="38" t="s">
        <v>12</v>
      </c>
      <c r="I430" s="39">
        <v>304.43999999999994</v>
      </c>
      <c r="J430" s="40">
        <v>0</v>
      </c>
      <c r="K430" s="39">
        <f t="shared" si="30"/>
        <v>0</v>
      </c>
      <c r="L430" s="40">
        <v>6</v>
      </c>
      <c r="M430" s="39">
        <f t="shared" si="31"/>
        <v>1826.6399999999996</v>
      </c>
      <c r="N430" s="40">
        <v>0</v>
      </c>
      <c r="O430" s="39">
        <f t="shared" si="32"/>
        <v>0</v>
      </c>
      <c r="P430" s="12"/>
      <c r="Q430" s="12"/>
      <c r="R430" s="40">
        <f t="shared" si="33"/>
        <v>6</v>
      </c>
      <c r="S430" s="39">
        <f t="shared" si="34"/>
        <v>1826.6399999999996</v>
      </c>
    </row>
    <row r="431" spans="1:19" s="37" customFormat="1" ht="31.5" x14ac:dyDescent="0.25">
      <c r="A431" s="38">
        <v>427</v>
      </c>
      <c r="B431" s="38">
        <v>0</v>
      </c>
      <c r="C431" s="38" t="s">
        <v>218</v>
      </c>
      <c r="D431" s="38" t="s">
        <v>15</v>
      </c>
      <c r="E431" s="38" t="s">
        <v>116</v>
      </c>
      <c r="F431" s="38" t="s">
        <v>2132</v>
      </c>
      <c r="G431" s="38" t="s">
        <v>487</v>
      </c>
      <c r="H431" s="38" t="s">
        <v>12</v>
      </c>
      <c r="I431" s="39">
        <v>303.26</v>
      </c>
      <c r="J431" s="40">
        <v>16</v>
      </c>
      <c r="K431" s="39">
        <f t="shared" si="30"/>
        <v>4852.16</v>
      </c>
      <c r="L431" s="40">
        <v>0</v>
      </c>
      <c r="M431" s="39">
        <f t="shared" si="31"/>
        <v>0</v>
      </c>
      <c r="N431" s="40">
        <v>0</v>
      </c>
      <c r="O431" s="39">
        <f t="shared" si="32"/>
        <v>0</v>
      </c>
      <c r="P431" s="12"/>
      <c r="Q431" s="12"/>
      <c r="R431" s="40">
        <f t="shared" si="33"/>
        <v>16</v>
      </c>
      <c r="S431" s="39">
        <f t="shared" si="34"/>
        <v>4852.16</v>
      </c>
    </row>
    <row r="432" spans="1:19" s="37" customFormat="1" ht="15.75" x14ac:dyDescent="0.25">
      <c r="A432" s="38">
        <v>428</v>
      </c>
      <c r="B432" s="38">
        <v>0</v>
      </c>
      <c r="C432" s="38" t="s">
        <v>218</v>
      </c>
      <c r="D432" s="38" t="s">
        <v>15</v>
      </c>
      <c r="E432" s="38" t="s">
        <v>116</v>
      </c>
      <c r="F432" s="38" t="s">
        <v>2133</v>
      </c>
      <c r="G432" s="38" t="s">
        <v>488</v>
      </c>
      <c r="H432" s="38" t="s">
        <v>12</v>
      </c>
      <c r="I432" s="39">
        <v>18.900708999999999</v>
      </c>
      <c r="J432" s="40">
        <v>400</v>
      </c>
      <c r="K432" s="39">
        <f t="shared" si="30"/>
        <v>7560.2835999999998</v>
      </c>
      <c r="L432" s="40">
        <v>0</v>
      </c>
      <c r="M432" s="39">
        <f t="shared" si="31"/>
        <v>0</v>
      </c>
      <c r="N432" s="40">
        <v>0</v>
      </c>
      <c r="O432" s="39">
        <f t="shared" si="32"/>
        <v>0</v>
      </c>
      <c r="P432" s="12"/>
      <c r="Q432" s="12"/>
      <c r="R432" s="40">
        <f t="shared" si="33"/>
        <v>400</v>
      </c>
      <c r="S432" s="39">
        <f t="shared" si="34"/>
        <v>7560.2835999999998</v>
      </c>
    </row>
    <row r="433" spans="1:19" s="37" customFormat="1" ht="15.75" x14ac:dyDescent="0.25">
      <c r="A433" s="38">
        <v>429</v>
      </c>
      <c r="B433" s="38">
        <v>0</v>
      </c>
      <c r="C433" s="38" t="s">
        <v>218</v>
      </c>
      <c r="D433" s="38" t="s">
        <v>15</v>
      </c>
      <c r="E433" s="38" t="s">
        <v>116</v>
      </c>
      <c r="F433" s="38" t="s">
        <v>2134</v>
      </c>
      <c r="G433" s="38" t="s">
        <v>489</v>
      </c>
      <c r="H433" s="38" t="s">
        <v>12</v>
      </c>
      <c r="I433" s="39">
        <v>30.043083200000002</v>
      </c>
      <c r="J433" s="40">
        <v>184</v>
      </c>
      <c r="K433" s="39">
        <f t="shared" si="30"/>
        <v>5527.9273088</v>
      </c>
      <c r="L433" s="40">
        <v>0</v>
      </c>
      <c r="M433" s="39">
        <f t="shared" si="31"/>
        <v>0</v>
      </c>
      <c r="N433" s="40">
        <v>23</v>
      </c>
      <c r="O433" s="39">
        <f t="shared" si="32"/>
        <v>690.9909136</v>
      </c>
      <c r="P433" s="12"/>
      <c r="Q433" s="12"/>
      <c r="R433" s="40">
        <f t="shared" si="33"/>
        <v>161</v>
      </c>
      <c r="S433" s="39">
        <f t="shared" si="34"/>
        <v>4836.9363952000003</v>
      </c>
    </row>
    <row r="434" spans="1:19" s="37" customFormat="1" ht="31.5" x14ac:dyDescent="0.25">
      <c r="A434" s="38">
        <v>430</v>
      </c>
      <c r="B434" s="38">
        <v>0</v>
      </c>
      <c r="C434" s="38" t="s">
        <v>218</v>
      </c>
      <c r="D434" s="38" t="s">
        <v>15</v>
      </c>
      <c r="E434" s="38" t="s">
        <v>239</v>
      </c>
      <c r="F434" s="38" t="s">
        <v>2135</v>
      </c>
      <c r="G434" s="38" t="s">
        <v>490</v>
      </c>
      <c r="H434" s="38" t="s">
        <v>12</v>
      </c>
      <c r="I434" s="39">
        <v>164.30319999999998</v>
      </c>
      <c r="J434" s="40">
        <v>30</v>
      </c>
      <c r="K434" s="39">
        <f t="shared" si="30"/>
        <v>4929.0959999999995</v>
      </c>
      <c r="L434" s="40">
        <v>0</v>
      </c>
      <c r="M434" s="39">
        <f t="shared" si="31"/>
        <v>0</v>
      </c>
      <c r="N434" s="40">
        <v>0</v>
      </c>
      <c r="O434" s="39">
        <f t="shared" si="32"/>
        <v>0</v>
      </c>
      <c r="P434" s="12"/>
      <c r="Q434" s="12"/>
      <c r="R434" s="40">
        <f t="shared" si="33"/>
        <v>30</v>
      </c>
      <c r="S434" s="39">
        <f t="shared" si="34"/>
        <v>4929.0959999999995</v>
      </c>
    </row>
    <row r="435" spans="1:19" s="37" customFormat="1" ht="31.5" x14ac:dyDescent="0.25">
      <c r="A435" s="38">
        <v>431</v>
      </c>
      <c r="B435" s="38">
        <v>0</v>
      </c>
      <c r="C435" s="38" t="s">
        <v>218</v>
      </c>
      <c r="D435" s="38" t="s">
        <v>15</v>
      </c>
      <c r="E435" s="38" t="s">
        <v>239</v>
      </c>
      <c r="F435" s="38" t="s">
        <v>2136</v>
      </c>
      <c r="G435" s="38" t="s">
        <v>491</v>
      </c>
      <c r="H435" s="38" t="s">
        <v>12</v>
      </c>
      <c r="I435" s="39">
        <v>94.683199999999999</v>
      </c>
      <c r="J435" s="40">
        <v>20</v>
      </c>
      <c r="K435" s="39">
        <f t="shared" si="30"/>
        <v>1893.664</v>
      </c>
      <c r="L435" s="40">
        <v>0</v>
      </c>
      <c r="M435" s="39">
        <f t="shared" si="31"/>
        <v>0</v>
      </c>
      <c r="N435" s="40">
        <v>0</v>
      </c>
      <c r="O435" s="39">
        <f t="shared" si="32"/>
        <v>0</v>
      </c>
      <c r="P435" s="12"/>
      <c r="Q435" s="12"/>
      <c r="R435" s="40">
        <f t="shared" si="33"/>
        <v>20</v>
      </c>
      <c r="S435" s="39">
        <f t="shared" si="34"/>
        <v>1893.664</v>
      </c>
    </row>
    <row r="436" spans="1:19" s="37" customFormat="1" ht="47.25" hidden="1" x14ac:dyDescent="0.25">
      <c r="A436" s="38">
        <v>432</v>
      </c>
      <c r="B436" s="38">
        <v>0</v>
      </c>
      <c r="C436" s="38" t="s">
        <v>218</v>
      </c>
      <c r="D436" s="38" t="s">
        <v>15</v>
      </c>
      <c r="E436" s="38" t="s">
        <v>219</v>
      </c>
      <c r="F436" s="38" t="s">
        <v>2137</v>
      </c>
      <c r="G436" s="38" t="s">
        <v>3419</v>
      </c>
      <c r="H436" s="38" t="s">
        <v>12</v>
      </c>
      <c r="I436" s="39">
        <v>614.68559999999991</v>
      </c>
      <c r="J436" s="40">
        <v>0</v>
      </c>
      <c r="K436" s="39">
        <f t="shared" si="30"/>
        <v>0</v>
      </c>
      <c r="L436" s="40">
        <v>0</v>
      </c>
      <c r="M436" s="39">
        <f t="shared" si="31"/>
        <v>0</v>
      </c>
      <c r="N436" s="40">
        <v>0</v>
      </c>
      <c r="O436" s="39">
        <f t="shared" si="32"/>
        <v>0</v>
      </c>
      <c r="P436" s="12"/>
      <c r="Q436" s="12"/>
      <c r="R436" s="40">
        <f t="shared" si="33"/>
        <v>0</v>
      </c>
      <c r="S436" s="39">
        <f t="shared" si="34"/>
        <v>0</v>
      </c>
    </row>
    <row r="437" spans="1:19" s="37" customFormat="1" ht="15.75" x14ac:dyDescent="0.25">
      <c r="A437" s="38">
        <v>433</v>
      </c>
      <c r="B437" s="38">
        <v>0</v>
      </c>
      <c r="C437" s="38" t="s">
        <v>218</v>
      </c>
      <c r="D437" s="38" t="s">
        <v>15</v>
      </c>
      <c r="E437" s="38" t="s">
        <v>219</v>
      </c>
      <c r="F437" s="38" t="s">
        <v>2138</v>
      </c>
      <c r="G437" s="38" t="s">
        <v>492</v>
      </c>
      <c r="H437" s="38" t="s">
        <v>12</v>
      </c>
      <c r="I437" s="39">
        <v>110.60031439999997</v>
      </c>
      <c r="J437" s="40">
        <v>24</v>
      </c>
      <c r="K437" s="39">
        <f t="shared" si="30"/>
        <v>2654.4075455999991</v>
      </c>
      <c r="L437" s="40">
        <v>6</v>
      </c>
      <c r="M437" s="39">
        <f t="shared" si="31"/>
        <v>663.60188639999978</v>
      </c>
      <c r="N437" s="40">
        <v>21</v>
      </c>
      <c r="O437" s="39">
        <f t="shared" si="32"/>
        <v>2322.6066023999992</v>
      </c>
      <c r="P437" s="12"/>
      <c r="Q437" s="12"/>
      <c r="R437" s="40">
        <f t="shared" si="33"/>
        <v>9</v>
      </c>
      <c r="S437" s="39">
        <f t="shared" si="34"/>
        <v>995.40282959999979</v>
      </c>
    </row>
    <row r="438" spans="1:19" s="37" customFormat="1" ht="15.75" hidden="1" x14ac:dyDescent="0.25">
      <c r="A438" s="38">
        <v>434</v>
      </c>
      <c r="B438" s="38">
        <v>0</v>
      </c>
      <c r="C438" s="38" t="s">
        <v>218</v>
      </c>
      <c r="D438" s="38" t="s">
        <v>15</v>
      </c>
      <c r="E438" s="38" t="s">
        <v>343</v>
      </c>
      <c r="F438" s="38" t="s">
        <v>2139</v>
      </c>
      <c r="G438" s="38" t="s">
        <v>493</v>
      </c>
      <c r="H438" s="38" t="s">
        <v>12</v>
      </c>
      <c r="I438" s="39">
        <v>305.01229999999998</v>
      </c>
      <c r="J438" s="40">
        <v>0</v>
      </c>
      <c r="K438" s="39">
        <f t="shared" si="30"/>
        <v>0</v>
      </c>
      <c r="L438" s="40">
        <v>0</v>
      </c>
      <c r="M438" s="39">
        <f t="shared" si="31"/>
        <v>0</v>
      </c>
      <c r="N438" s="40">
        <v>0</v>
      </c>
      <c r="O438" s="39">
        <f t="shared" si="32"/>
        <v>0</v>
      </c>
      <c r="P438" s="12"/>
      <c r="Q438" s="12"/>
      <c r="R438" s="40">
        <f t="shared" si="33"/>
        <v>0</v>
      </c>
      <c r="S438" s="39">
        <f t="shared" si="34"/>
        <v>0</v>
      </c>
    </row>
    <row r="439" spans="1:19" s="37" customFormat="1" ht="31.5" x14ac:dyDescent="0.25">
      <c r="A439" s="38">
        <v>435</v>
      </c>
      <c r="B439" s="38">
        <v>0</v>
      </c>
      <c r="C439" s="38" t="s">
        <v>218</v>
      </c>
      <c r="D439" s="38" t="s">
        <v>15</v>
      </c>
      <c r="E439" s="38" t="s">
        <v>239</v>
      </c>
      <c r="F439" s="38" t="s">
        <v>2140</v>
      </c>
      <c r="G439" s="38" t="s">
        <v>494</v>
      </c>
      <c r="H439" s="38" t="s">
        <v>12</v>
      </c>
      <c r="I439" s="39">
        <v>213.57999999999998</v>
      </c>
      <c r="J439" s="40">
        <v>24</v>
      </c>
      <c r="K439" s="39">
        <f t="shared" si="30"/>
        <v>5125.92</v>
      </c>
      <c r="L439" s="40">
        <v>0</v>
      </c>
      <c r="M439" s="39">
        <f t="shared" si="31"/>
        <v>0</v>
      </c>
      <c r="N439" s="40">
        <v>0</v>
      </c>
      <c r="O439" s="39">
        <f t="shared" si="32"/>
        <v>0</v>
      </c>
      <c r="P439" s="12"/>
      <c r="Q439" s="12"/>
      <c r="R439" s="40">
        <f t="shared" si="33"/>
        <v>24</v>
      </c>
      <c r="S439" s="39">
        <f t="shared" si="34"/>
        <v>5125.92</v>
      </c>
    </row>
    <row r="440" spans="1:19" s="37" customFormat="1" ht="31.5" x14ac:dyDescent="0.25">
      <c r="A440" s="38">
        <v>436</v>
      </c>
      <c r="B440" s="38">
        <v>0</v>
      </c>
      <c r="C440" s="38" t="s">
        <v>218</v>
      </c>
      <c r="D440" s="38" t="s">
        <v>15</v>
      </c>
      <c r="E440" s="38" t="s">
        <v>363</v>
      </c>
      <c r="F440" s="38" t="s">
        <v>2141</v>
      </c>
      <c r="G440" s="38" t="s">
        <v>495</v>
      </c>
      <c r="H440" s="38" t="s">
        <v>12</v>
      </c>
      <c r="I440" s="39">
        <v>684.4</v>
      </c>
      <c r="J440" s="40">
        <v>67</v>
      </c>
      <c r="K440" s="39">
        <f t="shared" si="30"/>
        <v>45854.799999999996</v>
      </c>
      <c r="L440" s="40">
        <v>0</v>
      </c>
      <c r="M440" s="39">
        <f t="shared" si="31"/>
        <v>0</v>
      </c>
      <c r="N440" s="40">
        <v>13</v>
      </c>
      <c r="O440" s="39">
        <f t="shared" si="32"/>
        <v>8897.1999999999989</v>
      </c>
      <c r="P440" s="12"/>
      <c r="Q440" s="12"/>
      <c r="R440" s="40">
        <f t="shared" si="33"/>
        <v>54</v>
      </c>
      <c r="S440" s="39">
        <f t="shared" si="34"/>
        <v>36957.599999999999</v>
      </c>
    </row>
    <row r="441" spans="1:19" s="37" customFormat="1" ht="15.75" x14ac:dyDescent="0.25">
      <c r="A441" s="38">
        <v>437</v>
      </c>
      <c r="B441" s="38">
        <v>0</v>
      </c>
      <c r="C441" s="38" t="s">
        <v>218</v>
      </c>
      <c r="D441" s="38" t="s">
        <v>15</v>
      </c>
      <c r="E441" s="38" t="s">
        <v>372</v>
      </c>
      <c r="F441" s="38" t="s">
        <v>2142</v>
      </c>
      <c r="G441" s="38" t="s">
        <v>496</v>
      </c>
      <c r="H441" s="38" t="s">
        <v>12</v>
      </c>
      <c r="I441" s="39">
        <v>2.9736000000000002</v>
      </c>
      <c r="J441" s="40">
        <v>100</v>
      </c>
      <c r="K441" s="39">
        <f t="shared" si="30"/>
        <v>297.36</v>
      </c>
      <c r="L441" s="40">
        <v>0</v>
      </c>
      <c r="M441" s="39">
        <f t="shared" si="31"/>
        <v>0</v>
      </c>
      <c r="N441" s="40">
        <v>0</v>
      </c>
      <c r="O441" s="39">
        <f t="shared" si="32"/>
        <v>0</v>
      </c>
      <c r="P441" s="12"/>
      <c r="Q441" s="12"/>
      <c r="R441" s="40">
        <f t="shared" si="33"/>
        <v>100</v>
      </c>
      <c r="S441" s="39">
        <f t="shared" si="34"/>
        <v>297.36</v>
      </c>
    </row>
    <row r="442" spans="1:19" s="37" customFormat="1" ht="31.5" x14ac:dyDescent="0.25">
      <c r="A442" s="38">
        <v>438</v>
      </c>
      <c r="B442" s="38">
        <v>0</v>
      </c>
      <c r="C442" s="38" t="s">
        <v>218</v>
      </c>
      <c r="D442" s="38" t="s">
        <v>15</v>
      </c>
      <c r="E442" s="38" t="s">
        <v>497</v>
      </c>
      <c r="F442" s="38" t="s">
        <v>2143</v>
      </c>
      <c r="G442" s="38" t="s">
        <v>498</v>
      </c>
      <c r="H442" s="38" t="s">
        <v>12</v>
      </c>
      <c r="I442" s="39">
        <v>171.1</v>
      </c>
      <c r="J442" s="40">
        <v>9</v>
      </c>
      <c r="K442" s="39">
        <f t="shared" si="30"/>
        <v>1539.8999999999999</v>
      </c>
      <c r="L442" s="40">
        <v>0</v>
      </c>
      <c r="M442" s="39">
        <f t="shared" si="31"/>
        <v>0</v>
      </c>
      <c r="N442" s="40">
        <v>0</v>
      </c>
      <c r="O442" s="39">
        <f t="shared" si="32"/>
        <v>0</v>
      </c>
      <c r="P442" s="12"/>
      <c r="Q442" s="12"/>
      <c r="R442" s="40">
        <f t="shared" si="33"/>
        <v>9</v>
      </c>
      <c r="S442" s="39">
        <f t="shared" si="34"/>
        <v>1539.8999999999999</v>
      </c>
    </row>
    <row r="443" spans="1:19" s="37" customFormat="1" ht="15.75" hidden="1" x14ac:dyDescent="0.25">
      <c r="A443" s="38">
        <v>439</v>
      </c>
      <c r="B443" s="38">
        <v>0</v>
      </c>
      <c r="C443" s="38" t="s">
        <v>218</v>
      </c>
      <c r="D443" s="38" t="s">
        <v>15</v>
      </c>
      <c r="E443" s="38" t="s">
        <v>343</v>
      </c>
      <c r="F443" s="38" t="s">
        <v>2144</v>
      </c>
      <c r="G443" s="38" t="s">
        <v>499</v>
      </c>
      <c r="H443" s="38" t="s">
        <v>12</v>
      </c>
      <c r="I443" s="39">
        <v>0</v>
      </c>
      <c r="J443" s="40">
        <v>0</v>
      </c>
      <c r="K443" s="39">
        <f t="shared" si="30"/>
        <v>0</v>
      </c>
      <c r="L443" s="40">
        <v>0</v>
      </c>
      <c r="M443" s="39">
        <f t="shared" si="31"/>
        <v>0</v>
      </c>
      <c r="N443" s="40">
        <v>0</v>
      </c>
      <c r="O443" s="39">
        <f t="shared" si="32"/>
        <v>0</v>
      </c>
      <c r="P443" s="12"/>
      <c r="Q443" s="12"/>
      <c r="R443" s="40">
        <f t="shared" si="33"/>
        <v>0</v>
      </c>
      <c r="S443" s="39">
        <f t="shared" si="34"/>
        <v>0</v>
      </c>
    </row>
    <row r="444" spans="1:19" s="37" customFormat="1" ht="15.75" hidden="1" x14ac:dyDescent="0.25">
      <c r="A444" s="38">
        <v>440</v>
      </c>
      <c r="B444" s="38">
        <v>0</v>
      </c>
      <c r="C444" s="38" t="s">
        <v>218</v>
      </c>
      <c r="D444" s="38" t="s">
        <v>15</v>
      </c>
      <c r="E444" s="38" t="s">
        <v>219</v>
      </c>
      <c r="F444" s="38" t="s">
        <v>2145</v>
      </c>
      <c r="G444" s="38" t="s">
        <v>500</v>
      </c>
      <c r="H444" s="38" t="s">
        <v>12</v>
      </c>
      <c r="I444" s="39">
        <v>0</v>
      </c>
      <c r="J444" s="40">
        <v>0</v>
      </c>
      <c r="K444" s="39">
        <f t="shared" si="30"/>
        <v>0</v>
      </c>
      <c r="L444" s="40">
        <v>0</v>
      </c>
      <c r="M444" s="39">
        <f t="shared" si="31"/>
        <v>0</v>
      </c>
      <c r="N444" s="40">
        <v>0</v>
      </c>
      <c r="O444" s="39">
        <f t="shared" si="32"/>
        <v>0</v>
      </c>
      <c r="P444" s="12"/>
      <c r="Q444" s="12"/>
      <c r="R444" s="40">
        <f t="shared" si="33"/>
        <v>0</v>
      </c>
      <c r="S444" s="39">
        <f t="shared" si="34"/>
        <v>0</v>
      </c>
    </row>
    <row r="445" spans="1:19" s="37" customFormat="1" ht="31.5" x14ac:dyDescent="0.25">
      <c r="A445" s="38">
        <v>441</v>
      </c>
      <c r="B445" s="38">
        <v>0</v>
      </c>
      <c r="C445" s="38" t="s">
        <v>199</v>
      </c>
      <c r="D445" s="38" t="s">
        <v>15</v>
      </c>
      <c r="E445" s="38" t="s">
        <v>116</v>
      </c>
      <c r="F445" s="38" t="s">
        <v>2146</v>
      </c>
      <c r="G445" s="38" t="s">
        <v>501</v>
      </c>
      <c r="H445" s="38" t="s">
        <v>12</v>
      </c>
      <c r="I445" s="39">
        <v>1032.5</v>
      </c>
      <c r="J445" s="40">
        <v>1</v>
      </c>
      <c r="K445" s="39">
        <f t="shared" si="30"/>
        <v>1032.5</v>
      </c>
      <c r="L445" s="40">
        <v>0</v>
      </c>
      <c r="M445" s="39">
        <f t="shared" si="31"/>
        <v>0</v>
      </c>
      <c r="N445" s="40">
        <v>0</v>
      </c>
      <c r="O445" s="39">
        <f t="shared" si="32"/>
        <v>0</v>
      </c>
      <c r="P445" s="12"/>
      <c r="Q445" s="12"/>
      <c r="R445" s="40">
        <f t="shared" si="33"/>
        <v>1</v>
      </c>
      <c r="S445" s="39">
        <f t="shared" si="34"/>
        <v>1032.5</v>
      </c>
    </row>
    <row r="446" spans="1:19" ht="105" hidden="1" x14ac:dyDescent="0.25">
      <c r="A446" s="12">
        <v>442</v>
      </c>
      <c r="B446" s="12">
        <v>0</v>
      </c>
      <c r="C446" s="12" t="s">
        <v>57</v>
      </c>
      <c r="D446" s="12" t="s">
        <v>58</v>
      </c>
      <c r="E446" s="12" t="s">
        <v>59</v>
      </c>
      <c r="F446" s="12" t="s">
        <v>2147</v>
      </c>
      <c r="G446" s="12" t="s">
        <v>502</v>
      </c>
      <c r="H446" s="12" t="s">
        <v>12</v>
      </c>
      <c r="I446" s="29">
        <v>0</v>
      </c>
      <c r="J446" s="30">
        <v>0</v>
      </c>
      <c r="K446" s="29">
        <f t="shared" si="30"/>
        <v>0</v>
      </c>
      <c r="L446" s="30">
        <v>0</v>
      </c>
      <c r="M446" s="29">
        <f t="shared" si="31"/>
        <v>0</v>
      </c>
      <c r="N446" s="30">
        <v>0</v>
      </c>
      <c r="O446" s="29">
        <f t="shared" si="32"/>
        <v>0</v>
      </c>
      <c r="P446" s="12"/>
      <c r="Q446" s="12"/>
      <c r="R446" s="30">
        <f t="shared" si="33"/>
        <v>0</v>
      </c>
      <c r="S446" s="29">
        <f t="shared" si="34"/>
        <v>0</v>
      </c>
    </row>
    <row r="447" spans="1:19" ht="75" hidden="1" x14ac:dyDescent="0.25">
      <c r="A447" s="12">
        <v>443</v>
      </c>
      <c r="B447" s="12">
        <v>0</v>
      </c>
      <c r="C447" s="12" t="s">
        <v>57</v>
      </c>
      <c r="D447" s="12" t="s">
        <v>58</v>
      </c>
      <c r="E447" s="12" t="s">
        <v>59</v>
      </c>
      <c r="F447" s="12" t="s">
        <v>2148</v>
      </c>
      <c r="G447" s="12" t="s">
        <v>503</v>
      </c>
      <c r="H447" s="12" t="s">
        <v>12</v>
      </c>
      <c r="I447" s="29">
        <v>0</v>
      </c>
      <c r="J447" s="30">
        <v>0</v>
      </c>
      <c r="K447" s="29">
        <f t="shared" si="30"/>
        <v>0</v>
      </c>
      <c r="L447" s="30">
        <v>0</v>
      </c>
      <c r="M447" s="29">
        <f t="shared" si="31"/>
        <v>0</v>
      </c>
      <c r="N447" s="30">
        <v>0</v>
      </c>
      <c r="O447" s="29">
        <f t="shared" si="32"/>
        <v>0</v>
      </c>
      <c r="P447" s="12"/>
      <c r="Q447" s="12"/>
      <c r="R447" s="30">
        <f t="shared" si="33"/>
        <v>0</v>
      </c>
      <c r="S447" s="29">
        <f t="shared" si="34"/>
        <v>0</v>
      </c>
    </row>
    <row r="448" spans="1:19" hidden="1" x14ac:dyDescent="0.25">
      <c r="A448" s="12">
        <v>444</v>
      </c>
      <c r="B448" s="12">
        <v>0</v>
      </c>
      <c r="C448" s="12" t="s">
        <v>218</v>
      </c>
      <c r="D448" s="12" t="s">
        <v>58</v>
      </c>
      <c r="E448" s="12" t="s">
        <v>504</v>
      </c>
      <c r="F448" s="12" t="s">
        <v>2149</v>
      </c>
      <c r="G448" s="12" t="s">
        <v>3420</v>
      </c>
      <c r="H448" s="12" t="s">
        <v>12</v>
      </c>
      <c r="I448" s="29">
        <v>12749.9944</v>
      </c>
      <c r="J448" s="30">
        <v>0</v>
      </c>
      <c r="K448" s="29">
        <f t="shared" si="30"/>
        <v>0</v>
      </c>
      <c r="L448" s="30">
        <v>0</v>
      </c>
      <c r="M448" s="29">
        <f t="shared" si="31"/>
        <v>0</v>
      </c>
      <c r="N448" s="30">
        <v>0</v>
      </c>
      <c r="O448" s="29">
        <f t="shared" si="32"/>
        <v>0</v>
      </c>
      <c r="P448" s="12"/>
      <c r="Q448" s="12"/>
      <c r="R448" s="30">
        <f t="shared" si="33"/>
        <v>0</v>
      </c>
      <c r="S448" s="29">
        <f t="shared" si="34"/>
        <v>0</v>
      </c>
    </row>
    <row r="449" spans="1:19" hidden="1" x14ac:dyDescent="0.25">
      <c r="A449" s="12">
        <v>445</v>
      </c>
      <c r="B449" s="12">
        <v>0</v>
      </c>
      <c r="C449" s="12" t="s">
        <v>218</v>
      </c>
      <c r="D449" s="12" t="s">
        <v>58</v>
      </c>
      <c r="E449" s="12" t="s">
        <v>504</v>
      </c>
      <c r="F449" s="12" t="s">
        <v>2150</v>
      </c>
      <c r="G449" s="12" t="s">
        <v>3421</v>
      </c>
      <c r="H449" s="12" t="s">
        <v>12</v>
      </c>
      <c r="I449" s="29">
        <v>0</v>
      </c>
      <c r="J449" s="30">
        <v>0</v>
      </c>
      <c r="K449" s="29">
        <f t="shared" si="30"/>
        <v>0</v>
      </c>
      <c r="L449" s="30">
        <v>0</v>
      </c>
      <c r="M449" s="29">
        <f t="shared" si="31"/>
        <v>0</v>
      </c>
      <c r="N449" s="30">
        <v>0</v>
      </c>
      <c r="O449" s="29">
        <f t="shared" si="32"/>
        <v>0</v>
      </c>
      <c r="P449" s="12"/>
      <c r="Q449" s="12"/>
      <c r="R449" s="30">
        <f t="shared" si="33"/>
        <v>0</v>
      </c>
      <c r="S449" s="29">
        <f t="shared" si="34"/>
        <v>0</v>
      </c>
    </row>
    <row r="450" spans="1:19" hidden="1" x14ac:dyDescent="0.25">
      <c r="A450" s="12">
        <v>446</v>
      </c>
      <c r="B450" s="12">
        <v>0</v>
      </c>
      <c r="C450" s="12" t="s">
        <v>218</v>
      </c>
      <c r="D450" s="12" t="s">
        <v>58</v>
      </c>
      <c r="E450" s="12" t="s">
        <v>504</v>
      </c>
      <c r="F450" s="12" t="s">
        <v>2151</v>
      </c>
      <c r="G450" s="12" t="s">
        <v>3422</v>
      </c>
      <c r="H450" s="12" t="s">
        <v>12</v>
      </c>
      <c r="I450" s="29">
        <v>0</v>
      </c>
      <c r="J450" s="30">
        <v>0</v>
      </c>
      <c r="K450" s="29">
        <f t="shared" si="30"/>
        <v>0</v>
      </c>
      <c r="L450" s="30">
        <v>0</v>
      </c>
      <c r="M450" s="29">
        <f t="shared" si="31"/>
        <v>0</v>
      </c>
      <c r="N450" s="30">
        <v>0</v>
      </c>
      <c r="O450" s="29">
        <f t="shared" si="32"/>
        <v>0</v>
      </c>
      <c r="P450" s="12"/>
      <c r="Q450" s="12"/>
      <c r="R450" s="30">
        <f t="shared" si="33"/>
        <v>0</v>
      </c>
      <c r="S450" s="29">
        <f t="shared" si="34"/>
        <v>0</v>
      </c>
    </row>
    <row r="451" spans="1:19" s="37" customFormat="1" ht="31.5" hidden="1" x14ac:dyDescent="0.25">
      <c r="A451" s="38">
        <v>447</v>
      </c>
      <c r="B451" s="38">
        <v>0</v>
      </c>
      <c r="C451" s="38" t="s">
        <v>218</v>
      </c>
      <c r="D451" s="38" t="s">
        <v>15</v>
      </c>
      <c r="E451" s="38" t="s">
        <v>116</v>
      </c>
      <c r="F451" s="38" t="s">
        <v>2152</v>
      </c>
      <c r="G451" s="38" t="s">
        <v>505</v>
      </c>
      <c r="H451" s="38" t="s">
        <v>12</v>
      </c>
      <c r="I451" s="39">
        <v>0</v>
      </c>
      <c r="J451" s="40">
        <v>0</v>
      </c>
      <c r="K451" s="39">
        <f t="shared" si="30"/>
        <v>0</v>
      </c>
      <c r="L451" s="40">
        <v>0</v>
      </c>
      <c r="M451" s="39">
        <f t="shared" si="31"/>
        <v>0</v>
      </c>
      <c r="N451" s="40">
        <v>0</v>
      </c>
      <c r="O451" s="39">
        <f t="shared" si="32"/>
        <v>0</v>
      </c>
      <c r="P451" s="12"/>
      <c r="Q451" s="12"/>
      <c r="R451" s="40">
        <f t="shared" si="33"/>
        <v>0</v>
      </c>
      <c r="S451" s="39">
        <f t="shared" si="34"/>
        <v>0</v>
      </c>
    </row>
    <row r="452" spans="1:19" hidden="1" x14ac:dyDescent="0.25">
      <c r="A452" s="12">
        <v>448</v>
      </c>
      <c r="B452" s="12">
        <v>0</v>
      </c>
      <c r="C452" s="12" t="s">
        <v>261</v>
      </c>
      <c r="D452" s="12" t="s">
        <v>15</v>
      </c>
      <c r="E452" s="12" t="s">
        <v>424</v>
      </c>
      <c r="F452" s="12" t="s">
        <v>2153</v>
      </c>
      <c r="G452" s="12" t="s">
        <v>506</v>
      </c>
      <c r="H452" s="12" t="s">
        <v>12</v>
      </c>
      <c r="I452" s="29">
        <v>1785.4992999999999</v>
      </c>
      <c r="J452" s="30">
        <v>0</v>
      </c>
      <c r="K452" s="29">
        <f t="shared" si="30"/>
        <v>0</v>
      </c>
      <c r="L452" s="30">
        <v>0</v>
      </c>
      <c r="M452" s="29">
        <f t="shared" si="31"/>
        <v>0</v>
      </c>
      <c r="N452" s="30">
        <v>0</v>
      </c>
      <c r="O452" s="29">
        <f t="shared" si="32"/>
        <v>0</v>
      </c>
      <c r="P452" s="12"/>
      <c r="Q452" s="12"/>
      <c r="R452" s="30">
        <f t="shared" si="33"/>
        <v>0</v>
      </c>
      <c r="S452" s="29">
        <f t="shared" si="34"/>
        <v>0</v>
      </c>
    </row>
    <row r="453" spans="1:19" hidden="1" x14ac:dyDescent="0.25">
      <c r="A453" s="12">
        <v>449</v>
      </c>
      <c r="B453" s="12">
        <v>0</v>
      </c>
      <c r="C453" s="12" t="s">
        <v>261</v>
      </c>
      <c r="D453" s="12" t="s">
        <v>15</v>
      </c>
      <c r="E453" s="12" t="s">
        <v>424</v>
      </c>
      <c r="F453" s="12" t="s">
        <v>2154</v>
      </c>
      <c r="G453" s="12" t="s">
        <v>507</v>
      </c>
      <c r="H453" s="12" t="s">
        <v>12</v>
      </c>
      <c r="I453" s="29">
        <v>2647.0019599999991</v>
      </c>
      <c r="J453" s="30">
        <v>0</v>
      </c>
      <c r="K453" s="29">
        <f t="shared" si="30"/>
        <v>0</v>
      </c>
      <c r="L453" s="30">
        <v>2</v>
      </c>
      <c r="M453" s="29">
        <f t="shared" si="31"/>
        <v>5294.0039199999983</v>
      </c>
      <c r="N453" s="30">
        <v>2</v>
      </c>
      <c r="O453" s="29">
        <f t="shared" si="32"/>
        <v>5294.0039199999983</v>
      </c>
      <c r="P453" s="12"/>
      <c r="Q453" s="12"/>
      <c r="R453" s="30">
        <f t="shared" si="33"/>
        <v>0</v>
      </c>
      <c r="S453" s="29">
        <f t="shared" si="34"/>
        <v>0</v>
      </c>
    </row>
    <row r="454" spans="1:19" hidden="1" x14ac:dyDescent="0.25">
      <c r="A454" s="12">
        <v>450</v>
      </c>
      <c r="B454" s="12">
        <v>0</v>
      </c>
      <c r="C454" s="12" t="s">
        <v>261</v>
      </c>
      <c r="D454" s="12" t="s">
        <v>15</v>
      </c>
      <c r="E454" s="12" t="s">
        <v>424</v>
      </c>
      <c r="F454" s="12" t="s">
        <v>2155</v>
      </c>
      <c r="G454" s="12" t="s">
        <v>508</v>
      </c>
      <c r="H454" s="12" t="s">
        <v>12</v>
      </c>
      <c r="I454" s="29">
        <v>1368.1569</v>
      </c>
      <c r="J454" s="30">
        <v>0</v>
      </c>
      <c r="K454" s="29">
        <f t="shared" ref="K454:K517" si="35">I454*J454</f>
        <v>0</v>
      </c>
      <c r="L454" s="30">
        <v>1</v>
      </c>
      <c r="M454" s="29">
        <f t="shared" ref="M454:M517" si="36">I454*L454</f>
        <v>1368.1569</v>
      </c>
      <c r="N454" s="30">
        <v>1</v>
      </c>
      <c r="O454" s="29">
        <f t="shared" ref="O454:O517" si="37">I454*N454</f>
        <v>1368.1569</v>
      </c>
      <c r="P454" s="12"/>
      <c r="Q454" s="12"/>
      <c r="R454" s="30">
        <f t="shared" ref="R454:R517" si="38">J454+L454-N454</f>
        <v>0</v>
      </c>
      <c r="S454" s="29">
        <f t="shared" ref="S454:S517" si="39">I454*R454</f>
        <v>0</v>
      </c>
    </row>
    <row r="455" spans="1:19" s="37" customFormat="1" ht="47.25" x14ac:dyDescent="0.25">
      <c r="A455" s="38">
        <v>451</v>
      </c>
      <c r="B455" s="38">
        <v>0</v>
      </c>
      <c r="C455" s="38" t="s">
        <v>466</v>
      </c>
      <c r="D455" s="38" t="s">
        <v>15</v>
      </c>
      <c r="E455" s="38" t="s">
        <v>11</v>
      </c>
      <c r="F455" s="38" t="s">
        <v>2156</v>
      </c>
      <c r="G455" s="38" t="s">
        <v>509</v>
      </c>
      <c r="H455" s="38" t="s">
        <v>18</v>
      </c>
      <c r="I455" s="39">
        <v>1221.8899999999999</v>
      </c>
      <c r="J455" s="40">
        <v>6</v>
      </c>
      <c r="K455" s="39">
        <f t="shared" si="35"/>
        <v>7331.3399999999992</v>
      </c>
      <c r="L455" s="40">
        <v>0</v>
      </c>
      <c r="M455" s="39">
        <f t="shared" si="36"/>
        <v>0</v>
      </c>
      <c r="N455" s="40">
        <v>2</v>
      </c>
      <c r="O455" s="39">
        <f t="shared" si="37"/>
        <v>2443.7799999999997</v>
      </c>
      <c r="P455" s="12"/>
      <c r="Q455" s="12"/>
      <c r="R455" s="40">
        <f t="shared" si="38"/>
        <v>4</v>
      </c>
      <c r="S455" s="39">
        <f t="shared" si="39"/>
        <v>4887.5599999999995</v>
      </c>
    </row>
    <row r="456" spans="1:19" s="37" customFormat="1" ht="31.5" x14ac:dyDescent="0.25">
      <c r="A456" s="38">
        <v>452</v>
      </c>
      <c r="B456" s="38">
        <v>0</v>
      </c>
      <c r="C456" s="38" t="s">
        <v>510</v>
      </c>
      <c r="D456" s="38" t="s">
        <v>15</v>
      </c>
      <c r="E456" s="38" t="s">
        <v>305</v>
      </c>
      <c r="F456" s="38" t="s">
        <v>2157</v>
      </c>
      <c r="G456" s="38" t="s">
        <v>511</v>
      </c>
      <c r="H456" s="38" t="s">
        <v>187</v>
      </c>
      <c r="I456" s="39">
        <v>1074.9327999999998</v>
      </c>
      <c r="J456" s="40">
        <v>4</v>
      </c>
      <c r="K456" s="39">
        <f t="shared" si="35"/>
        <v>4299.7311999999993</v>
      </c>
      <c r="L456" s="40">
        <v>0</v>
      </c>
      <c r="M456" s="39">
        <f t="shared" si="36"/>
        <v>0</v>
      </c>
      <c r="N456" s="40">
        <v>0</v>
      </c>
      <c r="O456" s="39">
        <f t="shared" si="37"/>
        <v>0</v>
      </c>
      <c r="P456" s="12"/>
      <c r="Q456" s="12"/>
      <c r="R456" s="40">
        <f t="shared" si="38"/>
        <v>4</v>
      </c>
      <c r="S456" s="39">
        <f t="shared" si="39"/>
        <v>4299.7311999999993</v>
      </c>
    </row>
    <row r="457" spans="1:19" hidden="1" x14ac:dyDescent="0.25">
      <c r="A457" s="12">
        <v>453</v>
      </c>
      <c r="B457" s="12">
        <v>0</v>
      </c>
      <c r="C457" s="12" t="s">
        <v>261</v>
      </c>
      <c r="D457" s="12" t="s">
        <v>15</v>
      </c>
      <c r="E457" s="12" t="s">
        <v>424</v>
      </c>
      <c r="F457" s="12" t="s">
        <v>2158</v>
      </c>
      <c r="G457" s="12" t="s">
        <v>512</v>
      </c>
      <c r="H457" s="12" t="s">
        <v>12</v>
      </c>
      <c r="I457" s="29">
        <v>1997.9996000000001</v>
      </c>
      <c r="J457" s="30">
        <v>0</v>
      </c>
      <c r="K457" s="29">
        <f t="shared" si="35"/>
        <v>0</v>
      </c>
      <c r="L457" s="30">
        <v>1</v>
      </c>
      <c r="M457" s="29">
        <f t="shared" si="36"/>
        <v>1997.9996000000001</v>
      </c>
      <c r="N457" s="30">
        <v>1</v>
      </c>
      <c r="O457" s="29">
        <f t="shared" si="37"/>
        <v>1997.9996000000001</v>
      </c>
      <c r="P457" s="12"/>
      <c r="Q457" s="12"/>
      <c r="R457" s="30">
        <f t="shared" si="38"/>
        <v>0</v>
      </c>
      <c r="S457" s="29">
        <f t="shared" si="39"/>
        <v>0</v>
      </c>
    </row>
    <row r="458" spans="1:19" s="37" customFormat="1" ht="31.5" hidden="1" x14ac:dyDescent="0.25">
      <c r="A458" s="38">
        <v>454</v>
      </c>
      <c r="B458" s="38">
        <v>0</v>
      </c>
      <c r="C458" s="38" t="s">
        <v>513</v>
      </c>
      <c r="D458" s="38" t="s">
        <v>15</v>
      </c>
      <c r="E458" s="38" t="s">
        <v>116</v>
      </c>
      <c r="F458" s="38" t="s">
        <v>2159</v>
      </c>
      <c r="G458" s="38" t="s">
        <v>3423</v>
      </c>
      <c r="H458" s="38" t="s">
        <v>514</v>
      </c>
      <c r="I458" s="39">
        <v>60.18</v>
      </c>
      <c r="J458" s="40">
        <v>0</v>
      </c>
      <c r="K458" s="39">
        <f t="shared" si="35"/>
        <v>0</v>
      </c>
      <c r="L458" s="40">
        <v>0</v>
      </c>
      <c r="M458" s="39">
        <f t="shared" si="36"/>
        <v>0</v>
      </c>
      <c r="N458" s="40">
        <v>0</v>
      </c>
      <c r="O458" s="39">
        <f t="shared" si="37"/>
        <v>0</v>
      </c>
      <c r="P458" s="12"/>
      <c r="Q458" s="12"/>
      <c r="R458" s="40">
        <f t="shared" si="38"/>
        <v>0</v>
      </c>
      <c r="S458" s="39">
        <f t="shared" si="39"/>
        <v>0</v>
      </c>
    </row>
    <row r="459" spans="1:19" s="37" customFormat="1" ht="31.5" x14ac:dyDescent="0.25">
      <c r="A459" s="38">
        <v>455</v>
      </c>
      <c r="B459" s="38">
        <v>0</v>
      </c>
      <c r="C459" s="38" t="s">
        <v>513</v>
      </c>
      <c r="D459" s="38" t="s">
        <v>15</v>
      </c>
      <c r="E459" s="38" t="s">
        <v>116</v>
      </c>
      <c r="F459" s="38" t="s">
        <v>2160</v>
      </c>
      <c r="G459" s="38" t="s">
        <v>3424</v>
      </c>
      <c r="H459" s="38" t="s">
        <v>514</v>
      </c>
      <c r="I459" s="39">
        <v>37.482699999999994</v>
      </c>
      <c r="J459" s="40">
        <v>0</v>
      </c>
      <c r="K459" s="39">
        <f t="shared" si="35"/>
        <v>0</v>
      </c>
      <c r="L459" s="40">
        <v>2500</v>
      </c>
      <c r="M459" s="39">
        <f t="shared" si="36"/>
        <v>93706.749999999985</v>
      </c>
      <c r="N459" s="40">
        <v>0</v>
      </c>
      <c r="O459" s="39">
        <f t="shared" si="37"/>
        <v>0</v>
      </c>
      <c r="P459" s="12"/>
      <c r="Q459" s="12"/>
      <c r="R459" s="40">
        <f t="shared" si="38"/>
        <v>2500</v>
      </c>
      <c r="S459" s="39">
        <f t="shared" si="39"/>
        <v>93706.749999999985</v>
      </c>
    </row>
    <row r="460" spans="1:19" s="37" customFormat="1" ht="31.5" hidden="1" x14ac:dyDescent="0.25">
      <c r="A460" s="38">
        <v>456</v>
      </c>
      <c r="B460" s="38">
        <v>0</v>
      </c>
      <c r="C460" s="38" t="s">
        <v>513</v>
      </c>
      <c r="D460" s="38" t="s">
        <v>15</v>
      </c>
      <c r="E460" s="38" t="s">
        <v>116</v>
      </c>
      <c r="F460" s="38" t="s">
        <v>2161</v>
      </c>
      <c r="G460" s="38" t="s">
        <v>3425</v>
      </c>
      <c r="H460" s="38" t="s">
        <v>514</v>
      </c>
      <c r="I460" s="39">
        <v>342.2</v>
      </c>
      <c r="J460" s="40">
        <v>0</v>
      </c>
      <c r="K460" s="39">
        <f t="shared" si="35"/>
        <v>0</v>
      </c>
      <c r="L460" s="40">
        <v>0</v>
      </c>
      <c r="M460" s="39">
        <f t="shared" si="36"/>
        <v>0</v>
      </c>
      <c r="N460" s="40">
        <v>0</v>
      </c>
      <c r="O460" s="39">
        <f t="shared" si="37"/>
        <v>0</v>
      </c>
      <c r="P460" s="12"/>
      <c r="Q460" s="12"/>
      <c r="R460" s="40">
        <f t="shared" si="38"/>
        <v>0</v>
      </c>
      <c r="S460" s="39">
        <f t="shared" si="39"/>
        <v>0</v>
      </c>
    </row>
    <row r="461" spans="1:19" s="37" customFormat="1" ht="31.5" x14ac:dyDescent="0.25">
      <c r="A461" s="38">
        <v>457</v>
      </c>
      <c r="B461" s="38">
        <v>0</v>
      </c>
      <c r="C461" s="38" t="s">
        <v>513</v>
      </c>
      <c r="D461" s="38" t="s">
        <v>15</v>
      </c>
      <c r="E461" s="38" t="s">
        <v>116</v>
      </c>
      <c r="F461" s="38" t="s">
        <v>2162</v>
      </c>
      <c r="G461" s="38" t="s">
        <v>515</v>
      </c>
      <c r="H461" s="38" t="s">
        <v>514</v>
      </c>
      <c r="I461" s="39">
        <v>4484</v>
      </c>
      <c r="J461" s="40">
        <v>26</v>
      </c>
      <c r="K461" s="39">
        <f t="shared" si="35"/>
        <v>116584</v>
      </c>
      <c r="L461" s="40">
        <v>0</v>
      </c>
      <c r="M461" s="39">
        <f t="shared" si="36"/>
        <v>0</v>
      </c>
      <c r="N461" s="40">
        <v>0</v>
      </c>
      <c r="O461" s="39">
        <f t="shared" si="37"/>
        <v>0</v>
      </c>
      <c r="P461" s="12"/>
      <c r="Q461" s="12"/>
      <c r="R461" s="40">
        <f t="shared" si="38"/>
        <v>26</v>
      </c>
      <c r="S461" s="39">
        <f t="shared" si="39"/>
        <v>116584</v>
      </c>
    </row>
    <row r="462" spans="1:19" s="37" customFormat="1" ht="31.5" x14ac:dyDescent="0.25">
      <c r="A462" s="38">
        <v>458</v>
      </c>
      <c r="B462" s="38">
        <v>0</v>
      </c>
      <c r="C462" s="38" t="s">
        <v>513</v>
      </c>
      <c r="D462" s="38" t="s">
        <v>15</v>
      </c>
      <c r="E462" s="38" t="s">
        <v>116</v>
      </c>
      <c r="F462" s="38" t="s">
        <v>2163</v>
      </c>
      <c r="G462" s="38" t="s">
        <v>3426</v>
      </c>
      <c r="H462" s="38" t="s">
        <v>12</v>
      </c>
      <c r="I462" s="39">
        <v>11755.455</v>
      </c>
      <c r="J462" s="40">
        <v>0</v>
      </c>
      <c r="K462" s="39">
        <f t="shared" si="35"/>
        <v>0</v>
      </c>
      <c r="L462" s="40">
        <v>30</v>
      </c>
      <c r="M462" s="39">
        <f t="shared" si="36"/>
        <v>352663.65</v>
      </c>
      <c r="N462" s="40">
        <v>0</v>
      </c>
      <c r="O462" s="39">
        <f t="shared" si="37"/>
        <v>0</v>
      </c>
      <c r="P462" s="12"/>
      <c r="Q462" s="12"/>
      <c r="R462" s="40">
        <f t="shared" si="38"/>
        <v>30</v>
      </c>
      <c r="S462" s="39">
        <f t="shared" si="39"/>
        <v>352663.65</v>
      </c>
    </row>
    <row r="463" spans="1:19" s="37" customFormat="1" ht="15.75" hidden="1" x14ac:dyDescent="0.25">
      <c r="A463" s="38">
        <v>459</v>
      </c>
      <c r="B463" s="38">
        <v>0</v>
      </c>
      <c r="C463" s="38" t="s">
        <v>218</v>
      </c>
      <c r="D463" s="38" t="s">
        <v>15</v>
      </c>
      <c r="E463" s="38" t="s">
        <v>116</v>
      </c>
      <c r="F463" s="38" t="s">
        <v>2164</v>
      </c>
      <c r="G463" s="38" t="s">
        <v>516</v>
      </c>
      <c r="H463" s="38" t="s">
        <v>12</v>
      </c>
      <c r="I463" s="39">
        <v>0</v>
      </c>
      <c r="J463" s="40">
        <v>0</v>
      </c>
      <c r="K463" s="39">
        <f t="shared" si="35"/>
        <v>0</v>
      </c>
      <c r="L463" s="40">
        <v>0</v>
      </c>
      <c r="M463" s="39">
        <f t="shared" si="36"/>
        <v>0</v>
      </c>
      <c r="N463" s="40">
        <v>0</v>
      </c>
      <c r="O463" s="39">
        <f t="shared" si="37"/>
        <v>0</v>
      </c>
      <c r="P463" s="12"/>
      <c r="Q463" s="12"/>
      <c r="R463" s="40">
        <f t="shared" si="38"/>
        <v>0</v>
      </c>
      <c r="S463" s="39">
        <f t="shared" si="39"/>
        <v>0</v>
      </c>
    </row>
    <row r="464" spans="1:19" s="37" customFormat="1" ht="15.75" hidden="1" x14ac:dyDescent="0.25">
      <c r="A464" s="38">
        <v>460</v>
      </c>
      <c r="B464" s="38">
        <v>0</v>
      </c>
      <c r="C464" s="38" t="s">
        <v>218</v>
      </c>
      <c r="D464" s="38" t="s">
        <v>15</v>
      </c>
      <c r="E464" s="38" t="s">
        <v>116</v>
      </c>
      <c r="F464" s="38" t="s">
        <v>2165</v>
      </c>
      <c r="G464" s="38" t="s">
        <v>517</v>
      </c>
      <c r="H464" s="38" t="s">
        <v>12</v>
      </c>
      <c r="I464" s="39">
        <v>0</v>
      </c>
      <c r="J464" s="40">
        <v>0</v>
      </c>
      <c r="K464" s="39">
        <f t="shared" si="35"/>
        <v>0</v>
      </c>
      <c r="L464" s="40">
        <v>0</v>
      </c>
      <c r="M464" s="39">
        <f t="shared" si="36"/>
        <v>0</v>
      </c>
      <c r="N464" s="40">
        <v>0</v>
      </c>
      <c r="O464" s="39">
        <f t="shared" si="37"/>
        <v>0</v>
      </c>
      <c r="P464" s="12"/>
      <c r="Q464" s="12"/>
      <c r="R464" s="40">
        <f t="shared" si="38"/>
        <v>0</v>
      </c>
      <c r="S464" s="39">
        <f t="shared" si="39"/>
        <v>0</v>
      </c>
    </row>
    <row r="465" spans="1:19" s="37" customFormat="1" ht="31.5" x14ac:dyDescent="0.25">
      <c r="A465" s="38">
        <v>461</v>
      </c>
      <c r="B465" s="38">
        <v>0</v>
      </c>
      <c r="C465" s="38" t="s">
        <v>218</v>
      </c>
      <c r="D465" s="38" t="s">
        <v>15</v>
      </c>
      <c r="E465" s="38" t="s">
        <v>88</v>
      </c>
      <c r="F465" s="38" t="s">
        <v>2166</v>
      </c>
      <c r="G465" s="38" t="s">
        <v>518</v>
      </c>
      <c r="H465" s="38" t="s">
        <v>12</v>
      </c>
      <c r="I465" s="39">
        <v>400.831368</v>
      </c>
      <c r="J465" s="40">
        <v>299</v>
      </c>
      <c r="K465" s="39">
        <f t="shared" si="35"/>
        <v>119848.57903199999</v>
      </c>
      <c r="L465" s="40">
        <v>0</v>
      </c>
      <c r="M465" s="39">
        <f t="shared" si="36"/>
        <v>0</v>
      </c>
      <c r="N465" s="40">
        <v>21</v>
      </c>
      <c r="O465" s="39">
        <f t="shared" si="37"/>
        <v>8417.4587279999996</v>
      </c>
      <c r="P465" s="12"/>
      <c r="Q465" s="12"/>
      <c r="R465" s="40">
        <f t="shared" si="38"/>
        <v>278</v>
      </c>
      <c r="S465" s="39">
        <f t="shared" si="39"/>
        <v>111431.120304</v>
      </c>
    </row>
    <row r="466" spans="1:19" s="37" customFormat="1" ht="31.5" x14ac:dyDescent="0.25">
      <c r="A466" s="38">
        <v>462</v>
      </c>
      <c r="B466" s="38">
        <v>0</v>
      </c>
      <c r="C466" s="38" t="s">
        <v>218</v>
      </c>
      <c r="D466" s="38" t="s">
        <v>15</v>
      </c>
      <c r="E466" s="38" t="s">
        <v>116</v>
      </c>
      <c r="F466" s="38" t="s">
        <v>2167</v>
      </c>
      <c r="G466" s="38" t="s">
        <v>519</v>
      </c>
      <c r="H466" s="38" t="s">
        <v>12</v>
      </c>
      <c r="I466" s="39">
        <v>105.02</v>
      </c>
      <c r="J466" s="40">
        <v>44</v>
      </c>
      <c r="K466" s="39">
        <f t="shared" si="35"/>
        <v>4620.88</v>
      </c>
      <c r="L466" s="40">
        <v>0</v>
      </c>
      <c r="M466" s="39">
        <f t="shared" si="36"/>
        <v>0</v>
      </c>
      <c r="N466" s="40">
        <v>0</v>
      </c>
      <c r="O466" s="39">
        <f t="shared" si="37"/>
        <v>0</v>
      </c>
      <c r="P466" s="12"/>
      <c r="Q466" s="12"/>
      <c r="R466" s="40">
        <f t="shared" si="38"/>
        <v>44</v>
      </c>
      <c r="S466" s="39">
        <f t="shared" si="39"/>
        <v>4620.88</v>
      </c>
    </row>
    <row r="467" spans="1:19" s="37" customFormat="1" ht="31.5" x14ac:dyDescent="0.25">
      <c r="A467" s="38">
        <v>463</v>
      </c>
      <c r="B467" s="38">
        <v>0</v>
      </c>
      <c r="C467" s="38" t="s">
        <v>513</v>
      </c>
      <c r="D467" s="38" t="s">
        <v>15</v>
      </c>
      <c r="E467" s="38" t="s">
        <v>116</v>
      </c>
      <c r="F467" s="38" t="s">
        <v>2168</v>
      </c>
      <c r="G467" s="38" t="s">
        <v>1620</v>
      </c>
      <c r="H467" s="38" t="s">
        <v>514</v>
      </c>
      <c r="I467" s="39">
        <v>12.321796000000001</v>
      </c>
      <c r="J467" s="40">
        <v>2900</v>
      </c>
      <c r="K467" s="39">
        <f t="shared" si="35"/>
        <v>35733.208400000003</v>
      </c>
      <c r="L467" s="40">
        <v>0</v>
      </c>
      <c r="M467" s="39">
        <f t="shared" si="36"/>
        <v>0</v>
      </c>
      <c r="N467" s="40">
        <v>0</v>
      </c>
      <c r="O467" s="39">
        <f t="shared" si="37"/>
        <v>0</v>
      </c>
      <c r="P467" s="12"/>
      <c r="Q467" s="12"/>
      <c r="R467" s="40">
        <f t="shared" si="38"/>
        <v>2900</v>
      </c>
      <c r="S467" s="39">
        <f t="shared" si="39"/>
        <v>35733.208400000003</v>
      </c>
    </row>
    <row r="468" spans="1:19" s="37" customFormat="1" ht="31.5" x14ac:dyDescent="0.25">
      <c r="A468" s="38">
        <v>464</v>
      </c>
      <c r="B468" s="38">
        <v>0</v>
      </c>
      <c r="C468" s="38" t="s">
        <v>513</v>
      </c>
      <c r="D468" s="38" t="s">
        <v>15</v>
      </c>
      <c r="E468" s="38" t="s">
        <v>116</v>
      </c>
      <c r="F468" s="38" t="s">
        <v>2169</v>
      </c>
      <c r="G468" s="38" t="s">
        <v>1621</v>
      </c>
      <c r="H468" s="38" t="s">
        <v>514</v>
      </c>
      <c r="I468" s="39">
        <v>11.304400000000001</v>
      </c>
      <c r="J468" s="40">
        <v>600</v>
      </c>
      <c r="K468" s="39">
        <f t="shared" si="35"/>
        <v>6782.64</v>
      </c>
      <c r="L468" s="40">
        <v>0</v>
      </c>
      <c r="M468" s="39">
        <f t="shared" si="36"/>
        <v>0</v>
      </c>
      <c r="N468" s="40">
        <v>0</v>
      </c>
      <c r="O468" s="39">
        <f t="shared" si="37"/>
        <v>0</v>
      </c>
      <c r="P468" s="12"/>
      <c r="Q468" s="12"/>
      <c r="R468" s="40">
        <f t="shared" si="38"/>
        <v>600</v>
      </c>
      <c r="S468" s="39">
        <f t="shared" si="39"/>
        <v>6782.64</v>
      </c>
    </row>
    <row r="469" spans="1:19" s="37" customFormat="1" ht="31.5" x14ac:dyDescent="0.25">
      <c r="A469" s="38">
        <v>465</v>
      </c>
      <c r="B469" s="38">
        <v>0</v>
      </c>
      <c r="C469" s="38" t="s">
        <v>513</v>
      </c>
      <c r="D469" s="38" t="s">
        <v>15</v>
      </c>
      <c r="E469" s="38" t="s">
        <v>116</v>
      </c>
      <c r="F469" s="38" t="s">
        <v>2170</v>
      </c>
      <c r="G469" s="38" t="s">
        <v>1622</v>
      </c>
      <c r="H469" s="38" t="s">
        <v>514</v>
      </c>
      <c r="I469" s="39">
        <v>12.321796000000001</v>
      </c>
      <c r="J469" s="40">
        <v>2000</v>
      </c>
      <c r="K469" s="39">
        <f t="shared" si="35"/>
        <v>24643.592000000001</v>
      </c>
      <c r="L469" s="40">
        <v>0</v>
      </c>
      <c r="M469" s="39">
        <f t="shared" si="36"/>
        <v>0</v>
      </c>
      <c r="N469" s="40">
        <v>0</v>
      </c>
      <c r="O469" s="39">
        <f t="shared" si="37"/>
        <v>0</v>
      </c>
      <c r="P469" s="12"/>
      <c r="Q469" s="12"/>
      <c r="R469" s="40">
        <f t="shared" si="38"/>
        <v>2000</v>
      </c>
      <c r="S469" s="39">
        <f t="shared" si="39"/>
        <v>24643.592000000001</v>
      </c>
    </row>
    <row r="470" spans="1:19" s="37" customFormat="1" ht="31.5" x14ac:dyDescent="0.25">
      <c r="A470" s="38">
        <v>466</v>
      </c>
      <c r="B470" s="38">
        <v>0</v>
      </c>
      <c r="C470" s="38" t="s">
        <v>513</v>
      </c>
      <c r="D470" s="38" t="s">
        <v>15</v>
      </c>
      <c r="E470" s="38" t="s">
        <v>116</v>
      </c>
      <c r="F470" s="38" t="s">
        <v>2171</v>
      </c>
      <c r="G470" s="38" t="s">
        <v>1623</v>
      </c>
      <c r="H470" s="38" t="s">
        <v>514</v>
      </c>
      <c r="I470" s="39">
        <v>17.143865999999999</v>
      </c>
      <c r="J470" s="40">
        <v>0</v>
      </c>
      <c r="K470" s="39">
        <f t="shared" si="35"/>
        <v>0</v>
      </c>
      <c r="L470" s="40">
        <v>500</v>
      </c>
      <c r="M470" s="39">
        <f t="shared" si="36"/>
        <v>8571.9329999999991</v>
      </c>
      <c r="N470" s="40">
        <v>0</v>
      </c>
      <c r="O470" s="39">
        <f t="shared" si="37"/>
        <v>0</v>
      </c>
      <c r="P470" s="12"/>
      <c r="Q470" s="12"/>
      <c r="R470" s="40">
        <f t="shared" si="38"/>
        <v>500</v>
      </c>
      <c r="S470" s="39">
        <f t="shared" si="39"/>
        <v>8571.9329999999991</v>
      </c>
    </row>
    <row r="471" spans="1:19" s="37" customFormat="1" ht="31.5" x14ac:dyDescent="0.25">
      <c r="A471" s="38">
        <v>467</v>
      </c>
      <c r="B471" s="38">
        <v>0</v>
      </c>
      <c r="C471" s="38" t="s">
        <v>513</v>
      </c>
      <c r="D471" s="38" t="s">
        <v>15</v>
      </c>
      <c r="E471" s="38" t="s">
        <v>116</v>
      </c>
      <c r="F471" s="38" t="s">
        <v>2172</v>
      </c>
      <c r="G471" s="38" t="s">
        <v>1624</v>
      </c>
      <c r="H471" s="38" t="s">
        <v>514</v>
      </c>
      <c r="I471" s="39">
        <v>14.862099999999998</v>
      </c>
      <c r="J471" s="40">
        <v>500</v>
      </c>
      <c r="K471" s="39">
        <f t="shared" si="35"/>
        <v>7431.0499999999993</v>
      </c>
      <c r="L471" s="40">
        <v>0</v>
      </c>
      <c r="M471" s="39">
        <f t="shared" si="36"/>
        <v>0</v>
      </c>
      <c r="N471" s="40">
        <v>0</v>
      </c>
      <c r="O471" s="39">
        <f t="shared" si="37"/>
        <v>0</v>
      </c>
      <c r="P471" s="12"/>
      <c r="Q471" s="12"/>
      <c r="R471" s="40">
        <f t="shared" si="38"/>
        <v>500</v>
      </c>
      <c r="S471" s="39">
        <f t="shared" si="39"/>
        <v>7431.0499999999993</v>
      </c>
    </row>
    <row r="472" spans="1:19" s="37" customFormat="1" ht="31.5" x14ac:dyDescent="0.25">
      <c r="A472" s="38">
        <v>468</v>
      </c>
      <c r="B472" s="38">
        <v>0</v>
      </c>
      <c r="C472" s="38" t="s">
        <v>513</v>
      </c>
      <c r="D472" s="38" t="s">
        <v>15</v>
      </c>
      <c r="E472" s="38" t="s">
        <v>116</v>
      </c>
      <c r="F472" s="38" t="s">
        <v>2173</v>
      </c>
      <c r="G472" s="38" t="s">
        <v>1625</v>
      </c>
      <c r="H472" s="38" t="s">
        <v>514</v>
      </c>
      <c r="I472" s="39">
        <v>9.1834679999999995</v>
      </c>
      <c r="J472" s="40">
        <v>1500</v>
      </c>
      <c r="K472" s="39">
        <f t="shared" si="35"/>
        <v>13775.201999999999</v>
      </c>
      <c r="L472" s="40">
        <v>0</v>
      </c>
      <c r="M472" s="39">
        <f t="shared" si="36"/>
        <v>0</v>
      </c>
      <c r="N472" s="40">
        <v>0</v>
      </c>
      <c r="O472" s="39">
        <f t="shared" si="37"/>
        <v>0</v>
      </c>
      <c r="P472" s="12"/>
      <c r="Q472" s="12"/>
      <c r="R472" s="40">
        <f t="shared" si="38"/>
        <v>1500</v>
      </c>
      <c r="S472" s="39">
        <f t="shared" si="39"/>
        <v>13775.201999999999</v>
      </c>
    </row>
    <row r="473" spans="1:19" s="37" customFormat="1" ht="31.5" hidden="1" x14ac:dyDescent="0.25">
      <c r="A473" s="38">
        <v>469</v>
      </c>
      <c r="B473" s="38">
        <v>0</v>
      </c>
      <c r="C473" s="38" t="s">
        <v>218</v>
      </c>
      <c r="D473" s="38" t="s">
        <v>15</v>
      </c>
      <c r="E473" s="38" t="s">
        <v>116</v>
      </c>
      <c r="F473" s="38" t="s">
        <v>2174</v>
      </c>
      <c r="G473" s="38" t="s">
        <v>3427</v>
      </c>
      <c r="H473" s="38" t="s">
        <v>514</v>
      </c>
      <c r="I473" s="39">
        <v>143.12219999999999</v>
      </c>
      <c r="J473" s="40">
        <v>0</v>
      </c>
      <c r="K473" s="39">
        <f t="shared" si="35"/>
        <v>0</v>
      </c>
      <c r="L473" s="40">
        <v>0</v>
      </c>
      <c r="M473" s="39">
        <f t="shared" si="36"/>
        <v>0</v>
      </c>
      <c r="N473" s="40">
        <v>0</v>
      </c>
      <c r="O473" s="39">
        <f t="shared" si="37"/>
        <v>0</v>
      </c>
      <c r="P473" s="12"/>
      <c r="Q473" s="12"/>
      <c r="R473" s="40">
        <f t="shared" si="38"/>
        <v>0</v>
      </c>
      <c r="S473" s="39">
        <f t="shared" si="39"/>
        <v>0</v>
      </c>
    </row>
    <row r="474" spans="1:19" s="37" customFormat="1" ht="31.5" x14ac:dyDescent="0.25">
      <c r="A474" s="38">
        <v>470</v>
      </c>
      <c r="B474" s="38">
        <v>0</v>
      </c>
      <c r="C474" s="38" t="s">
        <v>218</v>
      </c>
      <c r="D474" s="38" t="s">
        <v>15</v>
      </c>
      <c r="E474" s="38" t="s">
        <v>116</v>
      </c>
      <c r="F474" s="38" t="s">
        <v>2175</v>
      </c>
      <c r="G474" s="38" t="s">
        <v>3428</v>
      </c>
      <c r="H474" s="38" t="s">
        <v>514</v>
      </c>
      <c r="I474" s="39">
        <v>25.889200000000002</v>
      </c>
      <c r="J474" s="40">
        <v>1200</v>
      </c>
      <c r="K474" s="39">
        <f t="shared" si="35"/>
        <v>31067.040000000005</v>
      </c>
      <c r="L474" s="40">
        <v>0</v>
      </c>
      <c r="M474" s="39">
        <f t="shared" si="36"/>
        <v>0</v>
      </c>
      <c r="N474" s="40">
        <v>0</v>
      </c>
      <c r="O474" s="39">
        <f t="shared" si="37"/>
        <v>0</v>
      </c>
      <c r="P474" s="12"/>
      <c r="Q474" s="12"/>
      <c r="R474" s="40">
        <f t="shared" si="38"/>
        <v>1200</v>
      </c>
      <c r="S474" s="39">
        <f t="shared" si="39"/>
        <v>31067.040000000005</v>
      </c>
    </row>
    <row r="475" spans="1:19" s="37" customFormat="1" ht="15.75" hidden="1" x14ac:dyDescent="0.25">
      <c r="A475" s="38">
        <v>471</v>
      </c>
      <c r="B475" s="38">
        <v>0</v>
      </c>
      <c r="C475" s="38" t="s">
        <v>218</v>
      </c>
      <c r="D475" s="38" t="s">
        <v>15</v>
      </c>
      <c r="E475" s="38" t="s">
        <v>116</v>
      </c>
      <c r="F475" s="38" t="s">
        <v>2176</v>
      </c>
      <c r="G475" s="38" t="s">
        <v>520</v>
      </c>
      <c r="H475" s="38" t="s">
        <v>514</v>
      </c>
      <c r="I475" s="39">
        <v>16.8504</v>
      </c>
      <c r="J475" s="40">
        <v>0</v>
      </c>
      <c r="K475" s="39">
        <f t="shared" si="35"/>
        <v>0</v>
      </c>
      <c r="L475" s="40">
        <v>0</v>
      </c>
      <c r="M475" s="39">
        <f t="shared" si="36"/>
        <v>0</v>
      </c>
      <c r="N475" s="40">
        <v>0</v>
      </c>
      <c r="O475" s="39">
        <f t="shared" si="37"/>
        <v>0</v>
      </c>
      <c r="P475" s="12"/>
      <c r="Q475" s="12"/>
      <c r="R475" s="40">
        <f t="shared" si="38"/>
        <v>0</v>
      </c>
      <c r="S475" s="39">
        <f t="shared" si="39"/>
        <v>0</v>
      </c>
    </row>
    <row r="476" spans="1:19" s="37" customFormat="1" ht="31.5" x14ac:dyDescent="0.25">
      <c r="A476" s="38">
        <v>472</v>
      </c>
      <c r="B476" s="38">
        <v>0</v>
      </c>
      <c r="C476" s="38" t="s">
        <v>513</v>
      </c>
      <c r="D476" s="38" t="s">
        <v>15</v>
      </c>
      <c r="E476" s="38" t="s">
        <v>116</v>
      </c>
      <c r="F476" s="38" t="s">
        <v>2177</v>
      </c>
      <c r="G476" s="38" t="s">
        <v>1626</v>
      </c>
      <c r="H476" s="38" t="s">
        <v>514</v>
      </c>
      <c r="I476" s="39">
        <v>32.075822000000002</v>
      </c>
      <c r="J476" s="40">
        <v>1000</v>
      </c>
      <c r="K476" s="39">
        <f t="shared" si="35"/>
        <v>32075.822000000004</v>
      </c>
      <c r="L476" s="40">
        <v>0</v>
      </c>
      <c r="M476" s="39">
        <f t="shared" si="36"/>
        <v>0</v>
      </c>
      <c r="N476" s="40">
        <v>0</v>
      </c>
      <c r="O476" s="39">
        <f t="shared" si="37"/>
        <v>0</v>
      </c>
      <c r="P476" s="12"/>
      <c r="Q476" s="12"/>
      <c r="R476" s="40">
        <f t="shared" si="38"/>
        <v>1000</v>
      </c>
      <c r="S476" s="39">
        <f t="shared" si="39"/>
        <v>32075.822000000004</v>
      </c>
    </row>
    <row r="477" spans="1:19" s="37" customFormat="1" ht="47.25" x14ac:dyDescent="0.25">
      <c r="A477" s="38">
        <v>473</v>
      </c>
      <c r="B477" s="38">
        <v>0</v>
      </c>
      <c r="C477" s="38" t="s">
        <v>218</v>
      </c>
      <c r="D477" s="38" t="s">
        <v>15</v>
      </c>
      <c r="E477" s="38" t="s">
        <v>239</v>
      </c>
      <c r="F477" s="38" t="s">
        <v>2178</v>
      </c>
      <c r="G477" s="38" t="s">
        <v>521</v>
      </c>
      <c r="H477" s="38" t="s">
        <v>12</v>
      </c>
      <c r="I477" s="39">
        <v>103.84</v>
      </c>
      <c r="J477" s="40">
        <v>22</v>
      </c>
      <c r="K477" s="39">
        <f t="shared" si="35"/>
        <v>2284.48</v>
      </c>
      <c r="L477" s="40">
        <v>0</v>
      </c>
      <c r="M477" s="39">
        <f t="shared" si="36"/>
        <v>0</v>
      </c>
      <c r="N477" s="40">
        <v>0</v>
      </c>
      <c r="O477" s="39">
        <f t="shared" si="37"/>
        <v>0</v>
      </c>
      <c r="P477" s="12"/>
      <c r="Q477" s="12"/>
      <c r="R477" s="40">
        <f t="shared" si="38"/>
        <v>22</v>
      </c>
      <c r="S477" s="39">
        <f t="shared" si="39"/>
        <v>2284.48</v>
      </c>
    </row>
    <row r="478" spans="1:19" s="37" customFormat="1" ht="47.25" x14ac:dyDescent="0.25">
      <c r="A478" s="38">
        <v>474</v>
      </c>
      <c r="B478" s="38">
        <v>0</v>
      </c>
      <c r="C478" s="38" t="s">
        <v>218</v>
      </c>
      <c r="D478" s="38" t="s">
        <v>15</v>
      </c>
      <c r="E478" s="38" t="s">
        <v>239</v>
      </c>
      <c r="F478" s="38" t="s">
        <v>2179</v>
      </c>
      <c r="G478" s="38" t="s">
        <v>522</v>
      </c>
      <c r="H478" s="38" t="s">
        <v>12</v>
      </c>
      <c r="I478" s="39">
        <v>155.6302</v>
      </c>
      <c r="J478" s="40">
        <v>28</v>
      </c>
      <c r="K478" s="39">
        <f t="shared" si="35"/>
        <v>4357.6455999999998</v>
      </c>
      <c r="L478" s="40">
        <v>0</v>
      </c>
      <c r="M478" s="39">
        <f t="shared" si="36"/>
        <v>0</v>
      </c>
      <c r="N478" s="40">
        <v>0</v>
      </c>
      <c r="O478" s="39">
        <f t="shared" si="37"/>
        <v>0</v>
      </c>
      <c r="P478" s="12"/>
      <c r="Q478" s="12"/>
      <c r="R478" s="40">
        <f t="shared" si="38"/>
        <v>28</v>
      </c>
      <c r="S478" s="39">
        <f t="shared" si="39"/>
        <v>4357.6455999999998</v>
      </c>
    </row>
    <row r="479" spans="1:19" s="37" customFormat="1" ht="47.25" x14ac:dyDescent="0.25">
      <c r="A479" s="38">
        <v>475</v>
      </c>
      <c r="B479" s="38">
        <v>0</v>
      </c>
      <c r="C479" s="38" t="s">
        <v>218</v>
      </c>
      <c r="D479" s="38" t="s">
        <v>15</v>
      </c>
      <c r="E479" s="38" t="s">
        <v>239</v>
      </c>
      <c r="F479" s="38" t="s">
        <v>2180</v>
      </c>
      <c r="G479" s="38" t="s">
        <v>523</v>
      </c>
      <c r="H479" s="38" t="s">
        <v>12</v>
      </c>
      <c r="I479" s="39">
        <v>175.82</v>
      </c>
      <c r="J479" s="40">
        <v>24</v>
      </c>
      <c r="K479" s="39">
        <f t="shared" si="35"/>
        <v>4219.68</v>
      </c>
      <c r="L479" s="40">
        <v>0</v>
      </c>
      <c r="M479" s="39">
        <f t="shared" si="36"/>
        <v>0</v>
      </c>
      <c r="N479" s="40">
        <v>0</v>
      </c>
      <c r="O479" s="39">
        <f t="shared" si="37"/>
        <v>0</v>
      </c>
      <c r="P479" s="12"/>
      <c r="Q479" s="12"/>
      <c r="R479" s="40">
        <f t="shared" si="38"/>
        <v>24</v>
      </c>
      <c r="S479" s="39">
        <f t="shared" si="39"/>
        <v>4219.68</v>
      </c>
    </row>
    <row r="480" spans="1:19" s="37" customFormat="1" ht="47.25" x14ac:dyDescent="0.25">
      <c r="A480" s="38">
        <v>476</v>
      </c>
      <c r="B480" s="38">
        <v>0</v>
      </c>
      <c r="C480" s="38" t="s">
        <v>218</v>
      </c>
      <c r="D480" s="38" t="s">
        <v>15</v>
      </c>
      <c r="E480" s="38" t="s">
        <v>239</v>
      </c>
      <c r="F480" s="38" t="s">
        <v>2181</v>
      </c>
      <c r="G480" s="38" t="s">
        <v>524</v>
      </c>
      <c r="H480" s="38" t="s">
        <v>12</v>
      </c>
      <c r="I480" s="39">
        <v>201.78</v>
      </c>
      <c r="J480" s="40">
        <v>24</v>
      </c>
      <c r="K480" s="39">
        <f t="shared" si="35"/>
        <v>4842.72</v>
      </c>
      <c r="L480" s="40">
        <v>0</v>
      </c>
      <c r="M480" s="39">
        <f t="shared" si="36"/>
        <v>0</v>
      </c>
      <c r="N480" s="40">
        <v>0</v>
      </c>
      <c r="O480" s="39">
        <f t="shared" si="37"/>
        <v>0</v>
      </c>
      <c r="P480" s="12"/>
      <c r="Q480" s="12"/>
      <c r="R480" s="40">
        <f t="shared" si="38"/>
        <v>24</v>
      </c>
      <c r="S480" s="39">
        <f t="shared" si="39"/>
        <v>4842.72</v>
      </c>
    </row>
    <row r="481" spans="1:19" s="37" customFormat="1" ht="31.5" x14ac:dyDescent="0.25">
      <c r="A481" s="38">
        <v>477</v>
      </c>
      <c r="B481" s="38">
        <v>0</v>
      </c>
      <c r="C481" s="38" t="s">
        <v>218</v>
      </c>
      <c r="D481" s="38" t="s">
        <v>15</v>
      </c>
      <c r="E481" s="38" t="s">
        <v>116</v>
      </c>
      <c r="F481" s="38" t="s">
        <v>2182</v>
      </c>
      <c r="G481" s="38" t="s">
        <v>525</v>
      </c>
      <c r="H481" s="38" t="s">
        <v>12</v>
      </c>
      <c r="I481" s="39">
        <v>205.79200000000003</v>
      </c>
      <c r="J481" s="40">
        <v>11</v>
      </c>
      <c r="K481" s="39">
        <f t="shared" si="35"/>
        <v>2263.7120000000004</v>
      </c>
      <c r="L481" s="40">
        <v>0</v>
      </c>
      <c r="M481" s="39">
        <f t="shared" si="36"/>
        <v>0</v>
      </c>
      <c r="N481" s="40">
        <v>1</v>
      </c>
      <c r="O481" s="39">
        <f t="shared" si="37"/>
        <v>205.79200000000003</v>
      </c>
      <c r="P481" s="12"/>
      <c r="Q481" s="12"/>
      <c r="R481" s="40">
        <f t="shared" si="38"/>
        <v>10</v>
      </c>
      <c r="S481" s="39">
        <f t="shared" si="39"/>
        <v>2057.92</v>
      </c>
    </row>
    <row r="482" spans="1:19" s="37" customFormat="1" ht="31.5" x14ac:dyDescent="0.25">
      <c r="A482" s="38">
        <v>478</v>
      </c>
      <c r="B482" s="38">
        <v>0</v>
      </c>
      <c r="C482" s="38" t="s">
        <v>218</v>
      </c>
      <c r="D482" s="38" t="s">
        <v>15</v>
      </c>
      <c r="E482" s="38" t="s">
        <v>116</v>
      </c>
      <c r="F482" s="38" t="s">
        <v>2183</v>
      </c>
      <c r="G482" s="38" t="s">
        <v>526</v>
      </c>
      <c r="H482" s="38" t="s">
        <v>12</v>
      </c>
      <c r="I482" s="39">
        <v>394.12</v>
      </c>
      <c r="J482" s="40">
        <v>9</v>
      </c>
      <c r="K482" s="39">
        <f t="shared" si="35"/>
        <v>3547.08</v>
      </c>
      <c r="L482" s="40">
        <v>0</v>
      </c>
      <c r="M482" s="39">
        <f t="shared" si="36"/>
        <v>0</v>
      </c>
      <c r="N482" s="40">
        <v>0</v>
      </c>
      <c r="O482" s="39">
        <f t="shared" si="37"/>
        <v>0</v>
      </c>
      <c r="P482" s="12"/>
      <c r="Q482" s="12"/>
      <c r="R482" s="40">
        <f t="shared" si="38"/>
        <v>9</v>
      </c>
      <c r="S482" s="39">
        <f t="shared" si="39"/>
        <v>3547.08</v>
      </c>
    </row>
    <row r="483" spans="1:19" s="37" customFormat="1" ht="31.5" x14ac:dyDescent="0.25">
      <c r="A483" s="38">
        <v>479</v>
      </c>
      <c r="B483" s="38">
        <v>0</v>
      </c>
      <c r="C483" s="38" t="s">
        <v>218</v>
      </c>
      <c r="D483" s="38" t="s">
        <v>15</v>
      </c>
      <c r="E483" s="38" t="s">
        <v>116</v>
      </c>
      <c r="F483" s="38" t="s">
        <v>2184</v>
      </c>
      <c r="G483" s="38" t="s">
        <v>527</v>
      </c>
      <c r="H483" s="38" t="s">
        <v>12</v>
      </c>
      <c r="I483" s="39">
        <v>560.79893333333337</v>
      </c>
      <c r="J483" s="40">
        <v>18</v>
      </c>
      <c r="K483" s="39">
        <f t="shared" si="35"/>
        <v>10094.380800000001</v>
      </c>
      <c r="L483" s="40">
        <v>0</v>
      </c>
      <c r="M483" s="39">
        <f t="shared" si="36"/>
        <v>0</v>
      </c>
      <c r="N483" s="40">
        <v>0</v>
      </c>
      <c r="O483" s="39">
        <f t="shared" si="37"/>
        <v>0</v>
      </c>
      <c r="P483" s="12"/>
      <c r="Q483" s="12"/>
      <c r="R483" s="40">
        <f t="shared" si="38"/>
        <v>18</v>
      </c>
      <c r="S483" s="39">
        <f t="shared" si="39"/>
        <v>10094.380800000001</v>
      </c>
    </row>
    <row r="484" spans="1:19" s="37" customFormat="1" ht="31.5" x14ac:dyDescent="0.25">
      <c r="A484" s="38">
        <v>480</v>
      </c>
      <c r="B484" s="38">
        <v>0</v>
      </c>
      <c r="C484" s="38" t="s">
        <v>218</v>
      </c>
      <c r="D484" s="38" t="s">
        <v>15</v>
      </c>
      <c r="E484" s="38" t="s">
        <v>116</v>
      </c>
      <c r="F484" s="38" t="s">
        <v>2185</v>
      </c>
      <c r="G484" s="38" t="s">
        <v>528</v>
      </c>
      <c r="H484" s="38" t="s">
        <v>12</v>
      </c>
      <c r="I484" s="39">
        <v>504.46770000000004</v>
      </c>
      <c r="J484" s="40">
        <v>1</v>
      </c>
      <c r="K484" s="39">
        <f t="shared" si="35"/>
        <v>504.46770000000004</v>
      </c>
      <c r="L484" s="40">
        <v>17</v>
      </c>
      <c r="M484" s="39">
        <f t="shared" si="36"/>
        <v>8575.9508999999998</v>
      </c>
      <c r="N484" s="40">
        <v>0</v>
      </c>
      <c r="O484" s="39">
        <f t="shared" si="37"/>
        <v>0</v>
      </c>
      <c r="P484" s="12"/>
      <c r="Q484" s="12"/>
      <c r="R484" s="40">
        <f t="shared" si="38"/>
        <v>18</v>
      </c>
      <c r="S484" s="39">
        <f t="shared" si="39"/>
        <v>9080.4186000000009</v>
      </c>
    </row>
    <row r="485" spans="1:19" s="37" customFormat="1" ht="31.5" hidden="1" x14ac:dyDescent="0.25">
      <c r="A485" s="38">
        <v>481</v>
      </c>
      <c r="B485" s="38">
        <v>0</v>
      </c>
      <c r="C485" s="38" t="s">
        <v>218</v>
      </c>
      <c r="D485" s="38" t="s">
        <v>15</v>
      </c>
      <c r="E485" s="38" t="s">
        <v>116</v>
      </c>
      <c r="F485" s="38" t="s">
        <v>2186</v>
      </c>
      <c r="G485" s="38" t="s">
        <v>529</v>
      </c>
      <c r="H485" s="38" t="s">
        <v>12</v>
      </c>
      <c r="I485" s="39">
        <v>285.56</v>
      </c>
      <c r="J485" s="40">
        <v>3</v>
      </c>
      <c r="K485" s="39">
        <f t="shared" si="35"/>
        <v>856.68000000000006</v>
      </c>
      <c r="L485" s="40">
        <v>0</v>
      </c>
      <c r="M485" s="39">
        <f t="shared" si="36"/>
        <v>0</v>
      </c>
      <c r="N485" s="40">
        <v>3</v>
      </c>
      <c r="O485" s="39">
        <f t="shared" si="37"/>
        <v>856.68000000000006</v>
      </c>
      <c r="P485" s="12"/>
      <c r="Q485" s="12"/>
      <c r="R485" s="40">
        <f t="shared" si="38"/>
        <v>0</v>
      </c>
      <c r="S485" s="39">
        <f t="shared" si="39"/>
        <v>0</v>
      </c>
    </row>
    <row r="486" spans="1:19" s="37" customFormat="1" ht="31.5" x14ac:dyDescent="0.25">
      <c r="A486" s="38">
        <v>482</v>
      </c>
      <c r="B486" s="38">
        <v>0</v>
      </c>
      <c r="C486" s="38" t="s">
        <v>218</v>
      </c>
      <c r="D486" s="38" t="s">
        <v>15</v>
      </c>
      <c r="E486" s="38" t="s">
        <v>116</v>
      </c>
      <c r="F486" s="38" t="s">
        <v>2187</v>
      </c>
      <c r="G486" s="38" t="s">
        <v>530</v>
      </c>
      <c r="H486" s="38" t="s">
        <v>12</v>
      </c>
      <c r="I486" s="39">
        <v>790.6</v>
      </c>
      <c r="J486" s="40">
        <v>3</v>
      </c>
      <c r="K486" s="39">
        <f t="shared" si="35"/>
        <v>2371.8000000000002</v>
      </c>
      <c r="L486" s="40">
        <v>0</v>
      </c>
      <c r="M486" s="39">
        <f t="shared" si="36"/>
        <v>0</v>
      </c>
      <c r="N486" s="40">
        <v>0</v>
      </c>
      <c r="O486" s="39">
        <f t="shared" si="37"/>
        <v>0</v>
      </c>
      <c r="P486" s="12"/>
      <c r="Q486" s="12"/>
      <c r="R486" s="40">
        <f t="shared" si="38"/>
        <v>3</v>
      </c>
      <c r="S486" s="39">
        <f t="shared" si="39"/>
        <v>2371.8000000000002</v>
      </c>
    </row>
    <row r="487" spans="1:19" s="37" customFormat="1" ht="47.25" x14ac:dyDescent="0.25">
      <c r="A487" s="38">
        <v>483</v>
      </c>
      <c r="B487" s="38">
        <v>0</v>
      </c>
      <c r="C487" s="38" t="s">
        <v>218</v>
      </c>
      <c r="D487" s="38" t="s">
        <v>15</v>
      </c>
      <c r="E487" s="38" t="s">
        <v>116</v>
      </c>
      <c r="F487" s="38" t="s">
        <v>2188</v>
      </c>
      <c r="G487" s="38" t="s">
        <v>3429</v>
      </c>
      <c r="H487" s="38" t="s">
        <v>12</v>
      </c>
      <c r="I487" s="39">
        <v>12241.980799999999</v>
      </c>
      <c r="J487" s="40">
        <v>0</v>
      </c>
      <c r="K487" s="39">
        <f t="shared" si="35"/>
        <v>0</v>
      </c>
      <c r="L487" s="40">
        <v>7</v>
      </c>
      <c r="M487" s="39">
        <f t="shared" si="36"/>
        <v>85693.86559999999</v>
      </c>
      <c r="N487" s="40">
        <v>1</v>
      </c>
      <c r="O487" s="39">
        <f t="shared" si="37"/>
        <v>12241.980799999999</v>
      </c>
      <c r="P487" s="12"/>
      <c r="Q487" s="12"/>
      <c r="R487" s="40">
        <f t="shared" si="38"/>
        <v>6</v>
      </c>
      <c r="S487" s="39">
        <f t="shared" si="39"/>
        <v>73451.8848</v>
      </c>
    </row>
    <row r="488" spans="1:19" s="37" customFormat="1" ht="47.25" x14ac:dyDescent="0.25">
      <c r="A488" s="38">
        <v>484</v>
      </c>
      <c r="B488" s="38">
        <v>0</v>
      </c>
      <c r="C488" s="38" t="s">
        <v>218</v>
      </c>
      <c r="D488" s="38" t="s">
        <v>15</v>
      </c>
      <c r="E488" s="38" t="s">
        <v>116</v>
      </c>
      <c r="F488" s="38" t="s">
        <v>2189</v>
      </c>
      <c r="G488" s="38" t="s">
        <v>3430</v>
      </c>
      <c r="H488" s="38" t="s">
        <v>12</v>
      </c>
      <c r="I488" s="39">
        <v>7872.2991999999995</v>
      </c>
      <c r="J488" s="40">
        <v>0</v>
      </c>
      <c r="K488" s="39">
        <f t="shared" si="35"/>
        <v>0</v>
      </c>
      <c r="L488" s="40">
        <v>5</v>
      </c>
      <c r="M488" s="39">
        <f t="shared" si="36"/>
        <v>39361.495999999999</v>
      </c>
      <c r="N488" s="40">
        <v>0</v>
      </c>
      <c r="O488" s="39">
        <f t="shared" si="37"/>
        <v>0</v>
      </c>
      <c r="P488" s="12"/>
      <c r="Q488" s="12"/>
      <c r="R488" s="40">
        <f t="shared" si="38"/>
        <v>5</v>
      </c>
      <c r="S488" s="39">
        <f t="shared" si="39"/>
        <v>39361.495999999999</v>
      </c>
    </row>
    <row r="489" spans="1:19" s="37" customFormat="1" ht="47.25" x14ac:dyDescent="0.25">
      <c r="A489" s="38">
        <v>485</v>
      </c>
      <c r="B489" s="38">
        <v>0</v>
      </c>
      <c r="C489" s="38" t="s">
        <v>218</v>
      </c>
      <c r="D489" s="38" t="s">
        <v>15</v>
      </c>
      <c r="E489" s="38" t="s">
        <v>116</v>
      </c>
      <c r="F489" s="38" t="s">
        <v>2190</v>
      </c>
      <c r="G489" s="38" t="s">
        <v>531</v>
      </c>
      <c r="H489" s="38" t="s">
        <v>12</v>
      </c>
      <c r="I489" s="39">
        <v>186.499</v>
      </c>
      <c r="J489" s="40">
        <v>14</v>
      </c>
      <c r="K489" s="39">
        <f t="shared" si="35"/>
        <v>2610.9859999999999</v>
      </c>
      <c r="L489" s="40">
        <v>0</v>
      </c>
      <c r="M489" s="39">
        <f t="shared" si="36"/>
        <v>0</v>
      </c>
      <c r="N489" s="40">
        <v>0</v>
      </c>
      <c r="O489" s="39">
        <f t="shared" si="37"/>
        <v>0</v>
      </c>
      <c r="P489" s="12"/>
      <c r="Q489" s="12"/>
      <c r="R489" s="40">
        <f t="shared" si="38"/>
        <v>14</v>
      </c>
      <c r="S489" s="39">
        <f t="shared" si="39"/>
        <v>2610.9859999999999</v>
      </c>
    </row>
    <row r="490" spans="1:19" s="37" customFormat="1" ht="47.25" x14ac:dyDescent="0.25">
      <c r="A490" s="38">
        <v>486</v>
      </c>
      <c r="B490" s="38">
        <v>0</v>
      </c>
      <c r="C490" s="38" t="s">
        <v>218</v>
      </c>
      <c r="D490" s="38" t="s">
        <v>15</v>
      </c>
      <c r="E490" s="38" t="s">
        <v>116</v>
      </c>
      <c r="F490" s="38" t="s">
        <v>2191</v>
      </c>
      <c r="G490" s="38" t="s">
        <v>532</v>
      </c>
      <c r="H490" s="38" t="s">
        <v>12</v>
      </c>
      <c r="I490" s="39">
        <v>209.6506</v>
      </c>
      <c r="J490" s="40">
        <v>29</v>
      </c>
      <c r="K490" s="39">
        <f t="shared" si="35"/>
        <v>6079.8674000000001</v>
      </c>
      <c r="L490" s="40">
        <v>0</v>
      </c>
      <c r="M490" s="39">
        <f t="shared" si="36"/>
        <v>0</v>
      </c>
      <c r="N490" s="40">
        <v>10</v>
      </c>
      <c r="O490" s="39">
        <f t="shared" si="37"/>
        <v>2096.5059999999999</v>
      </c>
      <c r="P490" s="12"/>
      <c r="Q490" s="12"/>
      <c r="R490" s="40">
        <f t="shared" si="38"/>
        <v>19</v>
      </c>
      <c r="S490" s="39">
        <f t="shared" si="39"/>
        <v>3983.3613999999998</v>
      </c>
    </row>
    <row r="491" spans="1:19" s="37" customFormat="1" ht="31.5" x14ac:dyDescent="0.25">
      <c r="A491" s="38">
        <v>487</v>
      </c>
      <c r="B491" s="38">
        <v>0</v>
      </c>
      <c r="C491" s="38" t="s">
        <v>218</v>
      </c>
      <c r="D491" s="38" t="s">
        <v>15</v>
      </c>
      <c r="E491" s="38" t="s">
        <v>88</v>
      </c>
      <c r="F491" s="38" t="s">
        <v>2192</v>
      </c>
      <c r="G491" s="38" t="s">
        <v>533</v>
      </c>
      <c r="H491" s="38" t="s">
        <v>12</v>
      </c>
      <c r="I491" s="39">
        <v>1189.44</v>
      </c>
      <c r="J491" s="40">
        <v>89</v>
      </c>
      <c r="K491" s="39">
        <f t="shared" si="35"/>
        <v>105860.16</v>
      </c>
      <c r="L491" s="40">
        <v>0</v>
      </c>
      <c r="M491" s="39">
        <f t="shared" si="36"/>
        <v>0</v>
      </c>
      <c r="N491" s="40">
        <v>0</v>
      </c>
      <c r="O491" s="39">
        <f t="shared" si="37"/>
        <v>0</v>
      </c>
      <c r="P491" s="12"/>
      <c r="Q491" s="12"/>
      <c r="R491" s="40">
        <f t="shared" si="38"/>
        <v>89</v>
      </c>
      <c r="S491" s="39">
        <f t="shared" si="39"/>
        <v>105860.16</v>
      </c>
    </row>
    <row r="492" spans="1:19" s="37" customFormat="1" ht="31.5" x14ac:dyDescent="0.25">
      <c r="A492" s="38">
        <v>488</v>
      </c>
      <c r="B492" s="38">
        <v>0</v>
      </c>
      <c r="C492" s="38" t="s">
        <v>287</v>
      </c>
      <c r="D492" s="38" t="s">
        <v>15</v>
      </c>
      <c r="E492" s="38" t="s">
        <v>290</v>
      </c>
      <c r="F492" s="38" t="s">
        <v>2193</v>
      </c>
      <c r="G492" s="38" t="s">
        <v>534</v>
      </c>
      <c r="H492" s="38" t="s">
        <v>12</v>
      </c>
      <c r="I492" s="39">
        <v>34.81</v>
      </c>
      <c r="J492" s="40">
        <v>41</v>
      </c>
      <c r="K492" s="39">
        <f t="shared" si="35"/>
        <v>1427.21</v>
      </c>
      <c r="L492" s="40">
        <v>0</v>
      </c>
      <c r="M492" s="39">
        <f t="shared" si="36"/>
        <v>0</v>
      </c>
      <c r="N492" s="40">
        <v>0</v>
      </c>
      <c r="O492" s="39">
        <f t="shared" si="37"/>
        <v>0</v>
      </c>
      <c r="P492" s="12"/>
      <c r="Q492" s="12"/>
      <c r="R492" s="40">
        <f t="shared" si="38"/>
        <v>41</v>
      </c>
      <c r="S492" s="39">
        <f t="shared" si="39"/>
        <v>1427.21</v>
      </c>
    </row>
    <row r="493" spans="1:19" s="37" customFormat="1" ht="31.5" x14ac:dyDescent="0.25">
      <c r="A493" s="38">
        <v>489</v>
      </c>
      <c r="B493" s="38">
        <v>0</v>
      </c>
      <c r="C493" s="38" t="s">
        <v>218</v>
      </c>
      <c r="D493" s="38" t="s">
        <v>15</v>
      </c>
      <c r="E493" s="38" t="s">
        <v>116</v>
      </c>
      <c r="F493" s="38" t="s">
        <v>2194</v>
      </c>
      <c r="G493" s="38" t="s">
        <v>535</v>
      </c>
      <c r="H493" s="38" t="s">
        <v>12</v>
      </c>
      <c r="I493" s="39">
        <v>271.39999999999998</v>
      </c>
      <c r="J493" s="40">
        <v>15</v>
      </c>
      <c r="K493" s="39">
        <f t="shared" si="35"/>
        <v>4070.9999999999995</v>
      </c>
      <c r="L493" s="40">
        <v>0</v>
      </c>
      <c r="M493" s="39">
        <f t="shared" si="36"/>
        <v>0</v>
      </c>
      <c r="N493" s="40">
        <v>0</v>
      </c>
      <c r="O493" s="39">
        <f t="shared" si="37"/>
        <v>0</v>
      </c>
      <c r="P493" s="12"/>
      <c r="Q493" s="12"/>
      <c r="R493" s="40">
        <f t="shared" si="38"/>
        <v>15</v>
      </c>
      <c r="S493" s="39">
        <f t="shared" si="39"/>
        <v>4070.9999999999995</v>
      </c>
    </row>
    <row r="494" spans="1:19" ht="60" hidden="1" x14ac:dyDescent="0.25">
      <c r="A494" s="12">
        <v>490</v>
      </c>
      <c r="B494" s="12">
        <v>0</v>
      </c>
      <c r="C494" s="12" t="s">
        <v>536</v>
      </c>
      <c r="D494" s="12" t="s">
        <v>58</v>
      </c>
      <c r="E494" s="12" t="s">
        <v>59</v>
      </c>
      <c r="F494" s="12" t="s">
        <v>2195</v>
      </c>
      <c r="G494" s="12" t="s">
        <v>537</v>
      </c>
      <c r="H494" s="12" t="s">
        <v>12</v>
      </c>
      <c r="I494" s="29">
        <v>0</v>
      </c>
      <c r="J494" s="30">
        <v>0</v>
      </c>
      <c r="K494" s="29">
        <f t="shared" si="35"/>
        <v>0</v>
      </c>
      <c r="L494" s="30">
        <v>0</v>
      </c>
      <c r="M494" s="29">
        <f t="shared" si="36"/>
        <v>0</v>
      </c>
      <c r="N494" s="30">
        <v>0</v>
      </c>
      <c r="O494" s="29">
        <f t="shared" si="37"/>
        <v>0</v>
      </c>
      <c r="P494" s="12"/>
      <c r="Q494" s="12"/>
      <c r="R494" s="30">
        <f t="shared" si="38"/>
        <v>0</v>
      </c>
      <c r="S494" s="29">
        <f t="shared" si="39"/>
        <v>0</v>
      </c>
    </row>
    <row r="495" spans="1:19" ht="60" hidden="1" x14ac:dyDescent="0.25">
      <c r="A495" s="12">
        <v>491</v>
      </c>
      <c r="B495" s="12">
        <v>0</v>
      </c>
      <c r="C495" s="12" t="s">
        <v>536</v>
      </c>
      <c r="D495" s="12" t="s">
        <v>58</v>
      </c>
      <c r="E495" s="12" t="s">
        <v>59</v>
      </c>
      <c r="F495" s="12" t="s">
        <v>2196</v>
      </c>
      <c r="G495" s="12" t="s">
        <v>538</v>
      </c>
      <c r="H495" s="12" t="s">
        <v>12</v>
      </c>
      <c r="I495" s="29">
        <v>0</v>
      </c>
      <c r="J495" s="30">
        <v>0</v>
      </c>
      <c r="K495" s="29">
        <f t="shared" si="35"/>
        <v>0</v>
      </c>
      <c r="L495" s="30">
        <v>0</v>
      </c>
      <c r="M495" s="29">
        <f t="shared" si="36"/>
        <v>0</v>
      </c>
      <c r="N495" s="30">
        <v>0</v>
      </c>
      <c r="O495" s="29">
        <f t="shared" si="37"/>
        <v>0</v>
      </c>
      <c r="P495" s="12"/>
      <c r="Q495" s="12"/>
      <c r="R495" s="30">
        <f t="shared" si="38"/>
        <v>0</v>
      </c>
      <c r="S495" s="29">
        <f t="shared" si="39"/>
        <v>0</v>
      </c>
    </row>
    <row r="496" spans="1:19" ht="30" hidden="1" x14ac:dyDescent="0.25">
      <c r="A496" s="12">
        <v>492</v>
      </c>
      <c r="B496" s="12">
        <v>0</v>
      </c>
      <c r="C496" s="12" t="s">
        <v>536</v>
      </c>
      <c r="D496" s="12" t="s">
        <v>58</v>
      </c>
      <c r="E496" s="12" t="s">
        <v>539</v>
      </c>
      <c r="F496" s="12" t="s">
        <v>2197</v>
      </c>
      <c r="G496" s="12" t="s">
        <v>540</v>
      </c>
      <c r="H496" s="12" t="s">
        <v>12</v>
      </c>
      <c r="I496" s="29">
        <v>0</v>
      </c>
      <c r="J496" s="30">
        <v>0</v>
      </c>
      <c r="K496" s="29">
        <f t="shared" si="35"/>
        <v>0</v>
      </c>
      <c r="L496" s="30">
        <v>0</v>
      </c>
      <c r="M496" s="29">
        <f t="shared" si="36"/>
        <v>0</v>
      </c>
      <c r="N496" s="30">
        <v>0</v>
      </c>
      <c r="O496" s="29">
        <f t="shared" si="37"/>
        <v>0</v>
      </c>
      <c r="P496" s="12"/>
      <c r="Q496" s="12"/>
      <c r="R496" s="30">
        <f t="shared" si="38"/>
        <v>0</v>
      </c>
      <c r="S496" s="29">
        <f t="shared" si="39"/>
        <v>0</v>
      </c>
    </row>
    <row r="497" spans="1:19" ht="45" hidden="1" x14ac:dyDescent="0.25">
      <c r="A497" s="12">
        <v>493</v>
      </c>
      <c r="B497" s="12">
        <v>0</v>
      </c>
      <c r="C497" s="12" t="s">
        <v>536</v>
      </c>
      <c r="D497" s="12" t="s">
        <v>58</v>
      </c>
      <c r="E497" s="12" t="s">
        <v>539</v>
      </c>
      <c r="F497" s="12" t="s">
        <v>2198</v>
      </c>
      <c r="G497" s="12" t="s">
        <v>541</v>
      </c>
      <c r="H497" s="12" t="s">
        <v>12</v>
      </c>
      <c r="I497" s="29">
        <v>0</v>
      </c>
      <c r="J497" s="30">
        <v>0</v>
      </c>
      <c r="K497" s="29">
        <f t="shared" si="35"/>
        <v>0</v>
      </c>
      <c r="L497" s="30">
        <v>0</v>
      </c>
      <c r="M497" s="29">
        <f t="shared" si="36"/>
        <v>0</v>
      </c>
      <c r="N497" s="30">
        <v>0</v>
      </c>
      <c r="O497" s="29">
        <f t="shared" si="37"/>
        <v>0</v>
      </c>
      <c r="P497" s="12"/>
      <c r="Q497" s="12"/>
      <c r="R497" s="30">
        <f t="shared" si="38"/>
        <v>0</v>
      </c>
      <c r="S497" s="29">
        <f t="shared" si="39"/>
        <v>0</v>
      </c>
    </row>
    <row r="498" spans="1:19" s="37" customFormat="1" ht="15.75" hidden="1" x14ac:dyDescent="0.25">
      <c r="A498" s="38">
        <v>494</v>
      </c>
      <c r="B498" s="38">
        <v>0</v>
      </c>
      <c r="C498" s="38" t="s">
        <v>536</v>
      </c>
      <c r="D498" s="38" t="s">
        <v>15</v>
      </c>
      <c r="E498" s="38" t="s">
        <v>239</v>
      </c>
      <c r="F498" s="38" t="s">
        <v>2199</v>
      </c>
      <c r="G498" s="38" t="s">
        <v>542</v>
      </c>
      <c r="H498" s="38" t="s">
        <v>12</v>
      </c>
      <c r="I498" s="39">
        <v>0</v>
      </c>
      <c r="J498" s="40">
        <v>0</v>
      </c>
      <c r="K498" s="39">
        <f t="shared" si="35"/>
        <v>0</v>
      </c>
      <c r="L498" s="40">
        <v>0</v>
      </c>
      <c r="M498" s="39">
        <f t="shared" si="36"/>
        <v>0</v>
      </c>
      <c r="N498" s="40">
        <v>0</v>
      </c>
      <c r="O498" s="39">
        <f t="shared" si="37"/>
        <v>0</v>
      </c>
      <c r="P498" s="12"/>
      <c r="Q498" s="12"/>
      <c r="R498" s="40">
        <f t="shared" si="38"/>
        <v>0</v>
      </c>
      <c r="S498" s="39">
        <f t="shared" si="39"/>
        <v>0</v>
      </c>
    </row>
    <row r="499" spans="1:19" hidden="1" x14ac:dyDescent="0.25">
      <c r="A499" s="12">
        <v>495</v>
      </c>
      <c r="B499" s="12">
        <v>0</v>
      </c>
      <c r="C499" s="12" t="s">
        <v>536</v>
      </c>
      <c r="D499" s="12" t="s">
        <v>58</v>
      </c>
      <c r="E499" s="12" t="s">
        <v>59</v>
      </c>
      <c r="F499" s="12" t="s">
        <v>2200</v>
      </c>
      <c r="G499" s="12" t="s">
        <v>543</v>
      </c>
      <c r="H499" s="12" t="s">
        <v>12</v>
      </c>
      <c r="I499" s="29">
        <v>0</v>
      </c>
      <c r="J499" s="30">
        <v>0</v>
      </c>
      <c r="K499" s="29">
        <f t="shared" si="35"/>
        <v>0</v>
      </c>
      <c r="L499" s="30">
        <v>0</v>
      </c>
      <c r="M499" s="29">
        <f t="shared" si="36"/>
        <v>0</v>
      </c>
      <c r="N499" s="30">
        <v>0</v>
      </c>
      <c r="O499" s="29">
        <f t="shared" si="37"/>
        <v>0</v>
      </c>
      <c r="P499" s="12"/>
      <c r="Q499" s="12"/>
      <c r="R499" s="30">
        <f t="shared" si="38"/>
        <v>0</v>
      </c>
      <c r="S499" s="29">
        <f t="shared" si="39"/>
        <v>0</v>
      </c>
    </row>
    <row r="500" spans="1:19" ht="30" hidden="1" x14ac:dyDescent="0.25">
      <c r="A500" s="12">
        <v>496</v>
      </c>
      <c r="B500" s="12">
        <v>0</v>
      </c>
      <c r="C500" s="12" t="s">
        <v>536</v>
      </c>
      <c r="D500" s="12" t="s">
        <v>58</v>
      </c>
      <c r="E500" s="12" t="s">
        <v>539</v>
      </c>
      <c r="F500" s="12" t="s">
        <v>2201</v>
      </c>
      <c r="G500" s="12" t="s">
        <v>544</v>
      </c>
      <c r="H500" s="12" t="s">
        <v>12</v>
      </c>
      <c r="I500" s="29">
        <v>0</v>
      </c>
      <c r="J500" s="30">
        <v>0</v>
      </c>
      <c r="K500" s="29">
        <f t="shared" si="35"/>
        <v>0</v>
      </c>
      <c r="L500" s="30">
        <v>0</v>
      </c>
      <c r="M500" s="29">
        <f t="shared" si="36"/>
        <v>0</v>
      </c>
      <c r="N500" s="30">
        <v>0</v>
      </c>
      <c r="O500" s="29">
        <f t="shared" si="37"/>
        <v>0</v>
      </c>
      <c r="P500" s="12"/>
      <c r="Q500" s="12"/>
      <c r="R500" s="30">
        <f t="shared" si="38"/>
        <v>0</v>
      </c>
      <c r="S500" s="29">
        <f t="shared" si="39"/>
        <v>0</v>
      </c>
    </row>
    <row r="501" spans="1:19" ht="30" hidden="1" x14ac:dyDescent="0.25">
      <c r="A501" s="12">
        <v>497</v>
      </c>
      <c r="B501" s="12">
        <v>0</v>
      </c>
      <c r="C501" s="12" t="s">
        <v>536</v>
      </c>
      <c r="D501" s="12" t="s">
        <v>58</v>
      </c>
      <c r="E501" s="12" t="s">
        <v>539</v>
      </c>
      <c r="F501" s="12" t="s">
        <v>2202</v>
      </c>
      <c r="G501" s="12" t="s">
        <v>545</v>
      </c>
      <c r="H501" s="12" t="s">
        <v>12</v>
      </c>
      <c r="I501" s="29">
        <v>0</v>
      </c>
      <c r="J501" s="30">
        <v>0</v>
      </c>
      <c r="K501" s="29">
        <f t="shared" si="35"/>
        <v>0</v>
      </c>
      <c r="L501" s="30">
        <v>0</v>
      </c>
      <c r="M501" s="29">
        <f t="shared" si="36"/>
        <v>0</v>
      </c>
      <c r="N501" s="30">
        <v>0</v>
      </c>
      <c r="O501" s="29">
        <f t="shared" si="37"/>
        <v>0</v>
      </c>
      <c r="P501" s="12"/>
      <c r="Q501" s="12"/>
      <c r="R501" s="30">
        <f t="shared" si="38"/>
        <v>0</v>
      </c>
      <c r="S501" s="29">
        <f t="shared" si="39"/>
        <v>0</v>
      </c>
    </row>
    <row r="502" spans="1:19" s="37" customFormat="1" ht="31.5" hidden="1" x14ac:dyDescent="0.25">
      <c r="A502" s="38">
        <v>498</v>
      </c>
      <c r="B502" s="38">
        <v>0</v>
      </c>
      <c r="C502" s="38" t="s">
        <v>536</v>
      </c>
      <c r="D502" s="38" t="s">
        <v>15</v>
      </c>
      <c r="E502" s="38" t="s">
        <v>239</v>
      </c>
      <c r="F502" s="38" t="s">
        <v>2203</v>
      </c>
      <c r="G502" s="38" t="s">
        <v>546</v>
      </c>
      <c r="H502" s="38" t="s">
        <v>12</v>
      </c>
      <c r="I502" s="39">
        <v>0</v>
      </c>
      <c r="J502" s="40">
        <v>0</v>
      </c>
      <c r="K502" s="39">
        <f t="shared" si="35"/>
        <v>0</v>
      </c>
      <c r="L502" s="40">
        <v>0</v>
      </c>
      <c r="M502" s="39">
        <f t="shared" si="36"/>
        <v>0</v>
      </c>
      <c r="N502" s="40">
        <v>0</v>
      </c>
      <c r="O502" s="39">
        <f t="shared" si="37"/>
        <v>0</v>
      </c>
      <c r="P502" s="12"/>
      <c r="Q502" s="12"/>
      <c r="R502" s="40">
        <f t="shared" si="38"/>
        <v>0</v>
      </c>
      <c r="S502" s="39">
        <f t="shared" si="39"/>
        <v>0</v>
      </c>
    </row>
    <row r="503" spans="1:19" s="37" customFormat="1" ht="31.5" x14ac:dyDescent="0.25">
      <c r="A503" s="38">
        <v>499</v>
      </c>
      <c r="B503" s="38">
        <v>0</v>
      </c>
      <c r="C503" s="38" t="s">
        <v>304</v>
      </c>
      <c r="D503" s="38" t="s">
        <v>15</v>
      </c>
      <c r="E503" s="38" t="s">
        <v>305</v>
      </c>
      <c r="F503" s="38" t="s">
        <v>2204</v>
      </c>
      <c r="G503" s="38" t="s">
        <v>547</v>
      </c>
      <c r="H503" s="38" t="s">
        <v>187</v>
      </c>
      <c r="I503" s="39">
        <v>1321.0713599999999</v>
      </c>
      <c r="J503" s="40">
        <v>6</v>
      </c>
      <c r="K503" s="39">
        <f t="shared" si="35"/>
        <v>7926.4281599999995</v>
      </c>
      <c r="L503" s="40">
        <v>0</v>
      </c>
      <c r="M503" s="39">
        <f t="shared" si="36"/>
        <v>0</v>
      </c>
      <c r="N503" s="40">
        <v>0</v>
      </c>
      <c r="O503" s="39">
        <f t="shared" si="37"/>
        <v>0</v>
      </c>
      <c r="P503" s="12"/>
      <c r="Q503" s="12"/>
      <c r="R503" s="40">
        <f t="shared" si="38"/>
        <v>6</v>
      </c>
      <c r="S503" s="39">
        <f t="shared" si="39"/>
        <v>7926.4281599999995</v>
      </c>
    </row>
    <row r="504" spans="1:19" s="37" customFormat="1" ht="31.5" x14ac:dyDescent="0.25">
      <c r="A504" s="38">
        <v>500</v>
      </c>
      <c r="B504" s="38">
        <v>0</v>
      </c>
      <c r="C504" s="38" t="s">
        <v>304</v>
      </c>
      <c r="D504" s="38" t="s">
        <v>15</v>
      </c>
      <c r="E504" s="38" t="s">
        <v>305</v>
      </c>
      <c r="F504" s="38" t="s">
        <v>2205</v>
      </c>
      <c r="G504" s="38" t="s">
        <v>548</v>
      </c>
      <c r="H504" s="38" t="s">
        <v>307</v>
      </c>
      <c r="I504" s="39">
        <v>3572.096</v>
      </c>
      <c r="J504" s="40">
        <v>10</v>
      </c>
      <c r="K504" s="39">
        <f t="shared" si="35"/>
        <v>35720.959999999999</v>
      </c>
      <c r="L504" s="40">
        <v>38</v>
      </c>
      <c r="M504" s="39">
        <f t="shared" si="36"/>
        <v>135739.64799999999</v>
      </c>
      <c r="N504" s="40">
        <v>4</v>
      </c>
      <c r="O504" s="39">
        <f t="shared" si="37"/>
        <v>14288.384</v>
      </c>
      <c r="P504" s="12"/>
      <c r="Q504" s="12"/>
      <c r="R504" s="40">
        <f t="shared" si="38"/>
        <v>44</v>
      </c>
      <c r="S504" s="39">
        <f t="shared" si="39"/>
        <v>157172.22399999999</v>
      </c>
    </row>
    <row r="505" spans="1:19" s="37" customFormat="1" ht="47.25" hidden="1" x14ac:dyDescent="0.25">
      <c r="A505" s="38">
        <v>501</v>
      </c>
      <c r="B505" s="38">
        <v>0</v>
      </c>
      <c r="C505" s="38" t="s">
        <v>304</v>
      </c>
      <c r="D505" s="38" t="s">
        <v>15</v>
      </c>
      <c r="E505" s="38" t="s">
        <v>305</v>
      </c>
      <c r="F505" s="38" t="s">
        <v>2206</v>
      </c>
      <c r="G505" s="38" t="s">
        <v>549</v>
      </c>
      <c r="H505" s="38" t="s">
        <v>307</v>
      </c>
      <c r="I505" s="39">
        <v>4866.91</v>
      </c>
      <c r="J505" s="40">
        <v>0</v>
      </c>
      <c r="K505" s="39">
        <f t="shared" si="35"/>
        <v>0</v>
      </c>
      <c r="L505" s="40">
        <v>0</v>
      </c>
      <c r="M505" s="39">
        <f t="shared" si="36"/>
        <v>0</v>
      </c>
      <c r="N505" s="40">
        <v>0</v>
      </c>
      <c r="O505" s="39">
        <f t="shared" si="37"/>
        <v>0</v>
      </c>
      <c r="P505" s="12"/>
      <c r="Q505" s="12"/>
      <c r="R505" s="40">
        <f t="shared" si="38"/>
        <v>0</v>
      </c>
      <c r="S505" s="39">
        <f t="shared" si="39"/>
        <v>0</v>
      </c>
    </row>
    <row r="506" spans="1:19" ht="30" hidden="1" x14ac:dyDescent="0.25">
      <c r="A506" s="12">
        <v>502</v>
      </c>
      <c r="B506" s="12">
        <v>0</v>
      </c>
      <c r="C506" s="12" t="s">
        <v>218</v>
      </c>
      <c r="D506" s="12" t="s">
        <v>58</v>
      </c>
      <c r="E506" s="12" t="s">
        <v>336</v>
      </c>
      <c r="F506" s="12" t="s">
        <v>2207</v>
      </c>
      <c r="G506" s="12" t="s">
        <v>550</v>
      </c>
      <c r="H506" s="12" t="s">
        <v>12</v>
      </c>
      <c r="I506" s="29">
        <v>0</v>
      </c>
      <c r="J506" s="30">
        <v>0</v>
      </c>
      <c r="K506" s="29">
        <f t="shared" si="35"/>
        <v>0</v>
      </c>
      <c r="L506" s="30">
        <v>0</v>
      </c>
      <c r="M506" s="29">
        <f t="shared" si="36"/>
        <v>0</v>
      </c>
      <c r="N506" s="30">
        <v>0</v>
      </c>
      <c r="O506" s="29">
        <f t="shared" si="37"/>
        <v>0</v>
      </c>
      <c r="P506" s="12"/>
      <c r="Q506" s="12"/>
      <c r="R506" s="30">
        <f t="shared" si="38"/>
        <v>0</v>
      </c>
      <c r="S506" s="29">
        <f t="shared" si="39"/>
        <v>0</v>
      </c>
    </row>
    <row r="507" spans="1:19" s="37" customFormat="1" ht="15.75" hidden="1" x14ac:dyDescent="0.25">
      <c r="A507" s="38">
        <v>503</v>
      </c>
      <c r="B507" s="38">
        <v>0</v>
      </c>
      <c r="C507" s="38" t="s">
        <v>218</v>
      </c>
      <c r="D507" s="38" t="s">
        <v>15</v>
      </c>
      <c r="E507" s="38" t="s">
        <v>219</v>
      </c>
      <c r="F507" s="38" t="s">
        <v>2208</v>
      </c>
      <c r="G507" s="38" t="s">
        <v>551</v>
      </c>
      <c r="H507" s="38" t="s">
        <v>12</v>
      </c>
      <c r="I507" s="39">
        <v>0</v>
      </c>
      <c r="J507" s="40">
        <v>0</v>
      </c>
      <c r="K507" s="39">
        <f t="shared" si="35"/>
        <v>0</v>
      </c>
      <c r="L507" s="40">
        <v>0</v>
      </c>
      <c r="M507" s="39">
        <f t="shared" si="36"/>
        <v>0</v>
      </c>
      <c r="N507" s="40">
        <v>0</v>
      </c>
      <c r="O507" s="39">
        <f t="shared" si="37"/>
        <v>0</v>
      </c>
      <c r="P507" s="12"/>
      <c r="Q507" s="12"/>
      <c r="R507" s="40">
        <f t="shared" si="38"/>
        <v>0</v>
      </c>
      <c r="S507" s="39">
        <f t="shared" si="39"/>
        <v>0</v>
      </c>
    </row>
    <row r="508" spans="1:19" s="37" customFormat="1" ht="31.5" x14ac:dyDescent="0.25">
      <c r="A508" s="38">
        <v>504</v>
      </c>
      <c r="B508" s="38">
        <v>0</v>
      </c>
      <c r="C508" s="38" t="s">
        <v>84</v>
      </c>
      <c r="D508" s="38" t="s">
        <v>15</v>
      </c>
      <c r="E508" s="38" t="s">
        <v>11</v>
      </c>
      <c r="F508" s="38" t="s">
        <v>2209</v>
      </c>
      <c r="G508" s="38" t="s">
        <v>552</v>
      </c>
      <c r="H508" s="38" t="s">
        <v>12</v>
      </c>
      <c r="I508" s="39">
        <v>1414.82</v>
      </c>
      <c r="J508" s="40">
        <v>15</v>
      </c>
      <c r="K508" s="39">
        <f t="shared" si="35"/>
        <v>21222.3</v>
      </c>
      <c r="L508" s="40">
        <v>0</v>
      </c>
      <c r="M508" s="39">
        <f t="shared" si="36"/>
        <v>0</v>
      </c>
      <c r="N508" s="40">
        <v>0</v>
      </c>
      <c r="O508" s="39">
        <f t="shared" si="37"/>
        <v>0</v>
      </c>
      <c r="P508" s="12"/>
      <c r="Q508" s="12"/>
      <c r="R508" s="40">
        <f t="shared" si="38"/>
        <v>15</v>
      </c>
      <c r="S508" s="39">
        <f t="shared" si="39"/>
        <v>21222.3</v>
      </c>
    </row>
    <row r="509" spans="1:19" s="37" customFormat="1" ht="31.5" x14ac:dyDescent="0.25">
      <c r="A509" s="38">
        <v>505</v>
      </c>
      <c r="B509" s="38">
        <v>0</v>
      </c>
      <c r="C509" s="38" t="s">
        <v>304</v>
      </c>
      <c r="D509" s="38" t="s">
        <v>15</v>
      </c>
      <c r="E509" s="38" t="s">
        <v>305</v>
      </c>
      <c r="F509" s="38" t="s">
        <v>2210</v>
      </c>
      <c r="G509" s="38" t="s">
        <v>3431</v>
      </c>
      <c r="H509" s="38" t="s">
        <v>187</v>
      </c>
      <c r="I509" s="39">
        <v>1378.13852</v>
      </c>
      <c r="J509" s="40">
        <v>0</v>
      </c>
      <c r="K509" s="39">
        <f t="shared" si="35"/>
        <v>0</v>
      </c>
      <c r="L509" s="40">
        <v>8</v>
      </c>
      <c r="M509" s="39">
        <f t="shared" si="36"/>
        <v>11025.10816</v>
      </c>
      <c r="N509" s="40">
        <v>0</v>
      </c>
      <c r="O509" s="39">
        <f t="shared" si="37"/>
        <v>0</v>
      </c>
      <c r="P509" s="12"/>
      <c r="Q509" s="12"/>
      <c r="R509" s="40">
        <f t="shared" si="38"/>
        <v>8</v>
      </c>
      <c r="S509" s="39">
        <f t="shared" si="39"/>
        <v>11025.10816</v>
      </c>
    </row>
    <row r="510" spans="1:19" ht="30" hidden="1" x14ac:dyDescent="0.25">
      <c r="A510" s="12">
        <v>506</v>
      </c>
      <c r="B510" s="12">
        <v>0</v>
      </c>
      <c r="C510" s="12" t="s">
        <v>459</v>
      </c>
      <c r="D510" s="12" t="s">
        <v>58</v>
      </c>
      <c r="E510" s="12" t="s">
        <v>457</v>
      </c>
      <c r="F510" s="12" t="s">
        <v>2211</v>
      </c>
      <c r="G510" s="12" t="s">
        <v>553</v>
      </c>
      <c r="H510" s="12" t="s">
        <v>12</v>
      </c>
      <c r="I510" s="29">
        <v>0</v>
      </c>
      <c r="J510" s="30">
        <v>0</v>
      </c>
      <c r="K510" s="29">
        <f t="shared" si="35"/>
        <v>0</v>
      </c>
      <c r="L510" s="30">
        <v>0</v>
      </c>
      <c r="M510" s="29">
        <f t="shared" si="36"/>
        <v>0</v>
      </c>
      <c r="N510" s="30">
        <v>0</v>
      </c>
      <c r="O510" s="29">
        <f t="shared" si="37"/>
        <v>0</v>
      </c>
      <c r="P510" s="12"/>
      <c r="Q510" s="12"/>
      <c r="R510" s="30">
        <f t="shared" si="38"/>
        <v>0</v>
      </c>
      <c r="S510" s="29">
        <f t="shared" si="39"/>
        <v>0</v>
      </c>
    </row>
    <row r="511" spans="1:19" ht="45" hidden="1" x14ac:dyDescent="0.25">
      <c r="A511" s="12">
        <v>507</v>
      </c>
      <c r="B511" s="12">
        <v>0</v>
      </c>
      <c r="C511" s="12" t="s">
        <v>218</v>
      </c>
      <c r="D511" s="12" t="s">
        <v>58</v>
      </c>
      <c r="E511" s="12" t="s">
        <v>504</v>
      </c>
      <c r="F511" s="12" t="s">
        <v>2212</v>
      </c>
      <c r="G511" s="12" t="s">
        <v>554</v>
      </c>
      <c r="H511" s="12" t="s">
        <v>12</v>
      </c>
      <c r="I511" s="29">
        <v>0</v>
      </c>
      <c r="J511" s="30">
        <v>0</v>
      </c>
      <c r="K511" s="29">
        <f t="shared" si="35"/>
        <v>0</v>
      </c>
      <c r="L511" s="30">
        <v>0</v>
      </c>
      <c r="M511" s="29">
        <f t="shared" si="36"/>
        <v>0</v>
      </c>
      <c r="N511" s="30">
        <v>0</v>
      </c>
      <c r="O511" s="29">
        <f t="shared" si="37"/>
        <v>0</v>
      </c>
      <c r="P511" s="12"/>
      <c r="Q511" s="12"/>
      <c r="R511" s="30">
        <f t="shared" si="38"/>
        <v>0</v>
      </c>
      <c r="S511" s="29">
        <f t="shared" si="39"/>
        <v>0</v>
      </c>
    </row>
    <row r="512" spans="1:19" s="37" customFormat="1" ht="15.75" hidden="1" x14ac:dyDescent="0.25">
      <c r="A512" s="38">
        <v>508</v>
      </c>
      <c r="B512" s="38">
        <v>0</v>
      </c>
      <c r="C512" s="38" t="s">
        <v>555</v>
      </c>
      <c r="D512" s="38" t="s">
        <v>15</v>
      </c>
      <c r="E512" s="38" t="s">
        <v>11</v>
      </c>
      <c r="F512" s="38" t="s">
        <v>2213</v>
      </c>
      <c r="G512" s="38" t="s">
        <v>556</v>
      </c>
      <c r="H512" s="38" t="s">
        <v>52</v>
      </c>
      <c r="I512" s="39">
        <v>0</v>
      </c>
      <c r="J512" s="40">
        <v>0</v>
      </c>
      <c r="K512" s="39">
        <f t="shared" si="35"/>
        <v>0</v>
      </c>
      <c r="L512" s="40">
        <v>0</v>
      </c>
      <c r="M512" s="39">
        <f t="shared" si="36"/>
        <v>0</v>
      </c>
      <c r="N512" s="40">
        <v>0</v>
      </c>
      <c r="O512" s="39">
        <f t="shared" si="37"/>
        <v>0</v>
      </c>
      <c r="P512" s="12"/>
      <c r="Q512" s="12"/>
      <c r="R512" s="40">
        <f t="shared" si="38"/>
        <v>0</v>
      </c>
      <c r="S512" s="39">
        <f t="shared" si="39"/>
        <v>0</v>
      </c>
    </row>
    <row r="513" spans="1:19" s="37" customFormat="1" ht="31.5" hidden="1" x14ac:dyDescent="0.25">
      <c r="A513" s="38">
        <v>509</v>
      </c>
      <c r="B513" s="38">
        <v>0</v>
      </c>
      <c r="C513" s="38" t="s">
        <v>555</v>
      </c>
      <c r="D513" s="38" t="s">
        <v>15</v>
      </c>
      <c r="E513" s="38" t="s">
        <v>88</v>
      </c>
      <c r="F513" s="38" t="s">
        <v>2214</v>
      </c>
      <c r="G513" s="38" t="s">
        <v>557</v>
      </c>
      <c r="H513" s="38" t="s">
        <v>12</v>
      </c>
      <c r="I513" s="39">
        <v>0</v>
      </c>
      <c r="J513" s="40">
        <v>0</v>
      </c>
      <c r="K513" s="39">
        <f t="shared" si="35"/>
        <v>0</v>
      </c>
      <c r="L513" s="40">
        <v>0</v>
      </c>
      <c r="M513" s="39">
        <f t="shared" si="36"/>
        <v>0</v>
      </c>
      <c r="N513" s="40">
        <v>0</v>
      </c>
      <c r="O513" s="39">
        <f t="shared" si="37"/>
        <v>0</v>
      </c>
      <c r="P513" s="12"/>
      <c r="Q513" s="12"/>
      <c r="R513" s="40">
        <f t="shared" si="38"/>
        <v>0</v>
      </c>
      <c r="S513" s="39">
        <f t="shared" si="39"/>
        <v>0</v>
      </c>
    </row>
    <row r="514" spans="1:19" s="37" customFormat="1" ht="15.75" hidden="1" x14ac:dyDescent="0.25">
      <c r="A514" s="38">
        <v>510</v>
      </c>
      <c r="B514" s="38">
        <v>0</v>
      </c>
      <c r="C514" s="38" t="s">
        <v>555</v>
      </c>
      <c r="D514" s="38" t="s">
        <v>15</v>
      </c>
      <c r="E514" s="38" t="s">
        <v>558</v>
      </c>
      <c r="F514" s="38" t="s">
        <v>2215</v>
      </c>
      <c r="G514" s="38" t="s">
        <v>559</v>
      </c>
      <c r="H514" s="38" t="s">
        <v>12</v>
      </c>
      <c r="I514" s="39">
        <v>61.560600000000001</v>
      </c>
      <c r="J514" s="40">
        <v>0</v>
      </c>
      <c r="K514" s="39">
        <f t="shared" si="35"/>
        <v>0</v>
      </c>
      <c r="L514" s="40">
        <v>0</v>
      </c>
      <c r="M514" s="39">
        <f t="shared" si="36"/>
        <v>0</v>
      </c>
      <c r="N514" s="40">
        <v>0</v>
      </c>
      <c r="O514" s="39">
        <f t="shared" si="37"/>
        <v>0</v>
      </c>
      <c r="P514" s="12"/>
      <c r="Q514" s="12"/>
      <c r="R514" s="40">
        <f t="shared" si="38"/>
        <v>0</v>
      </c>
      <c r="S514" s="39">
        <f t="shared" si="39"/>
        <v>0</v>
      </c>
    </row>
    <row r="515" spans="1:19" s="37" customFormat="1" ht="31.5" x14ac:dyDescent="0.25">
      <c r="A515" s="38">
        <v>511</v>
      </c>
      <c r="B515" s="38">
        <v>0</v>
      </c>
      <c r="C515" s="38" t="s">
        <v>555</v>
      </c>
      <c r="D515" s="38" t="s">
        <v>15</v>
      </c>
      <c r="E515" s="38" t="s">
        <v>11</v>
      </c>
      <c r="F515" s="38" t="s">
        <v>2216</v>
      </c>
      <c r="G515" s="38" t="s">
        <v>560</v>
      </c>
      <c r="H515" s="38" t="s">
        <v>52</v>
      </c>
      <c r="I515" s="39">
        <v>124.1183</v>
      </c>
      <c r="J515" s="40">
        <v>34</v>
      </c>
      <c r="K515" s="39">
        <f t="shared" si="35"/>
        <v>4220.0222000000003</v>
      </c>
      <c r="L515" s="40">
        <v>0</v>
      </c>
      <c r="M515" s="39">
        <f t="shared" si="36"/>
        <v>0</v>
      </c>
      <c r="N515" s="40">
        <v>15</v>
      </c>
      <c r="O515" s="39">
        <f t="shared" si="37"/>
        <v>1861.7745</v>
      </c>
      <c r="P515" s="12"/>
      <c r="Q515" s="12"/>
      <c r="R515" s="40">
        <f t="shared" si="38"/>
        <v>19</v>
      </c>
      <c r="S515" s="39">
        <f t="shared" si="39"/>
        <v>2358.2476999999999</v>
      </c>
    </row>
    <row r="516" spans="1:19" s="37" customFormat="1" ht="31.5" hidden="1" x14ac:dyDescent="0.25">
      <c r="A516" s="38">
        <v>512</v>
      </c>
      <c r="B516" s="38">
        <v>0</v>
      </c>
      <c r="C516" s="38" t="s">
        <v>555</v>
      </c>
      <c r="D516" s="38" t="s">
        <v>15</v>
      </c>
      <c r="E516" s="38" t="s">
        <v>16</v>
      </c>
      <c r="F516" s="38" t="s">
        <v>2217</v>
      </c>
      <c r="G516" s="38" t="s">
        <v>561</v>
      </c>
      <c r="H516" s="38" t="s">
        <v>12</v>
      </c>
      <c r="I516" s="39">
        <v>0</v>
      </c>
      <c r="J516" s="40">
        <v>0</v>
      </c>
      <c r="K516" s="39">
        <f t="shared" si="35"/>
        <v>0</v>
      </c>
      <c r="L516" s="40">
        <v>0</v>
      </c>
      <c r="M516" s="39">
        <f t="shared" si="36"/>
        <v>0</v>
      </c>
      <c r="N516" s="40">
        <v>0</v>
      </c>
      <c r="O516" s="39">
        <f t="shared" si="37"/>
        <v>0</v>
      </c>
      <c r="P516" s="12"/>
      <c r="Q516" s="12"/>
      <c r="R516" s="40">
        <f t="shared" si="38"/>
        <v>0</v>
      </c>
      <c r="S516" s="39">
        <f t="shared" si="39"/>
        <v>0</v>
      </c>
    </row>
    <row r="517" spans="1:19" s="37" customFormat="1" ht="15.75" hidden="1" x14ac:dyDescent="0.25">
      <c r="A517" s="38">
        <v>513</v>
      </c>
      <c r="B517" s="38">
        <v>0</v>
      </c>
      <c r="C517" s="38" t="s">
        <v>555</v>
      </c>
      <c r="D517" s="38" t="s">
        <v>15</v>
      </c>
      <c r="E517" s="38" t="s">
        <v>219</v>
      </c>
      <c r="F517" s="38" t="s">
        <v>2218</v>
      </c>
      <c r="G517" s="38" t="s">
        <v>562</v>
      </c>
      <c r="H517" s="38" t="s">
        <v>12</v>
      </c>
      <c r="I517" s="39">
        <v>0</v>
      </c>
      <c r="J517" s="40">
        <v>0</v>
      </c>
      <c r="K517" s="39">
        <f t="shared" si="35"/>
        <v>0</v>
      </c>
      <c r="L517" s="40">
        <v>0</v>
      </c>
      <c r="M517" s="39">
        <f t="shared" si="36"/>
        <v>0</v>
      </c>
      <c r="N517" s="40">
        <v>0</v>
      </c>
      <c r="O517" s="39">
        <f t="shared" si="37"/>
        <v>0</v>
      </c>
      <c r="P517" s="12"/>
      <c r="Q517" s="12"/>
      <c r="R517" s="40">
        <f t="shared" si="38"/>
        <v>0</v>
      </c>
      <c r="S517" s="39">
        <f t="shared" si="39"/>
        <v>0</v>
      </c>
    </row>
    <row r="518" spans="1:19" s="37" customFormat="1" ht="15.75" hidden="1" x14ac:dyDescent="0.25">
      <c r="A518" s="38">
        <v>514</v>
      </c>
      <c r="B518" s="38">
        <v>0</v>
      </c>
      <c r="C518" s="38" t="s">
        <v>555</v>
      </c>
      <c r="D518" s="38" t="s">
        <v>15</v>
      </c>
      <c r="E518" s="38" t="s">
        <v>116</v>
      </c>
      <c r="F518" s="38" t="s">
        <v>2219</v>
      </c>
      <c r="G518" s="38" t="s">
        <v>563</v>
      </c>
      <c r="H518" s="38" t="s">
        <v>12</v>
      </c>
      <c r="I518" s="39">
        <v>36.949733333333334</v>
      </c>
      <c r="J518" s="40">
        <v>0</v>
      </c>
      <c r="K518" s="39">
        <f t="shared" ref="K518:K581" si="40">I518*J518</f>
        <v>0</v>
      </c>
      <c r="L518" s="40">
        <v>0</v>
      </c>
      <c r="M518" s="39">
        <f t="shared" ref="M518:M581" si="41">I518*L518</f>
        <v>0</v>
      </c>
      <c r="N518" s="40">
        <v>0</v>
      </c>
      <c r="O518" s="39">
        <f t="shared" ref="O518:O581" si="42">I518*N518</f>
        <v>0</v>
      </c>
      <c r="P518" s="12"/>
      <c r="Q518" s="12"/>
      <c r="R518" s="40">
        <f t="shared" ref="R518:R581" si="43">J518+L518-N518</f>
        <v>0</v>
      </c>
      <c r="S518" s="39">
        <f t="shared" ref="S518:S581" si="44">I518*R518</f>
        <v>0</v>
      </c>
    </row>
    <row r="519" spans="1:19" s="37" customFormat="1" ht="31.5" hidden="1" x14ac:dyDescent="0.25">
      <c r="A519" s="38">
        <v>515</v>
      </c>
      <c r="B519" s="38">
        <v>0</v>
      </c>
      <c r="C519" s="38" t="s">
        <v>555</v>
      </c>
      <c r="D519" s="38" t="s">
        <v>15</v>
      </c>
      <c r="E519" s="38" t="s">
        <v>558</v>
      </c>
      <c r="F519" s="38" t="s">
        <v>2220</v>
      </c>
      <c r="G519" s="38" t="s">
        <v>564</v>
      </c>
      <c r="H519" s="38" t="s">
        <v>12</v>
      </c>
      <c r="I519" s="39">
        <v>0</v>
      </c>
      <c r="J519" s="40">
        <v>0</v>
      </c>
      <c r="K519" s="39">
        <f t="shared" si="40"/>
        <v>0</v>
      </c>
      <c r="L519" s="40">
        <v>0</v>
      </c>
      <c r="M519" s="39">
        <f t="shared" si="41"/>
        <v>0</v>
      </c>
      <c r="N519" s="40">
        <v>0</v>
      </c>
      <c r="O519" s="39">
        <f t="shared" si="42"/>
        <v>0</v>
      </c>
      <c r="P519" s="12"/>
      <c r="Q519" s="12"/>
      <c r="R519" s="40">
        <f t="shared" si="43"/>
        <v>0</v>
      </c>
      <c r="S519" s="39">
        <f t="shared" si="44"/>
        <v>0</v>
      </c>
    </row>
    <row r="520" spans="1:19" s="37" customFormat="1" ht="15.75" hidden="1" x14ac:dyDescent="0.25">
      <c r="A520" s="38">
        <v>516</v>
      </c>
      <c r="B520" s="38">
        <v>0</v>
      </c>
      <c r="C520" s="38" t="s">
        <v>555</v>
      </c>
      <c r="D520" s="38" t="s">
        <v>15</v>
      </c>
      <c r="E520" s="38" t="s">
        <v>88</v>
      </c>
      <c r="F520" s="38" t="s">
        <v>2221</v>
      </c>
      <c r="G520" s="38" t="s">
        <v>565</v>
      </c>
      <c r="H520" s="38" t="s">
        <v>12</v>
      </c>
      <c r="I520" s="39">
        <v>0</v>
      </c>
      <c r="J520" s="40">
        <v>0</v>
      </c>
      <c r="K520" s="39">
        <f t="shared" si="40"/>
        <v>0</v>
      </c>
      <c r="L520" s="40">
        <v>0</v>
      </c>
      <c r="M520" s="39">
        <f t="shared" si="41"/>
        <v>0</v>
      </c>
      <c r="N520" s="40">
        <v>0</v>
      </c>
      <c r="O520" s="39">
        <f t="shared" si="42"/>
        <v>0</v>
      </c>
      <c r="P520" s="12"/>
      <c r="Q520" s="12"/>
      <c r="R520" s="40">
        <f t="shared" si="43"/>
        <v>0</v>
      </c>
      <c r="S520" s="39">
        <f t="shared" si="44"/>
        <v>0</v>
      </c>
    </row>
    <row r="521" spans="1:19" s="37" customFormat="1" ht="15.75" hidden="1" x14ac:dyDescent="0.25">
      <c r="A521" s="38">
        <v>517</v>
      </c>
      <c r="B521" s="38">
        <v>0</v>
      </c>
      <c r="C521" s="38" t="s">
        <v>555</v>
      </c>
      <c r="D521" s="38" t="s">
        <v>15</v>
      </c>
      <c r="E521" s="38" t="s">
        <v>16</v>
      </c>
      <c r="F521" s="38" t="s">
        <v>2222</v>
      </c>
      <c r="G521" s="38" t="s">
        <v>566</v>
      </c>
      <c r="H521" s="38" t="s">
        <v>12</v>
      </c>
      <c r="I521" s="39">
        <v>11.646599999999999</v>
      </c>
      <c r="J521" s="40">
        <v>0</v>
      </c>
      <c r="K521" s="39">
        <f t="shared" si="40"/>
        <v>0</v>
      </c>
      <c r="L521" s="40">
        <v>0</v>
      </c>
      <c r="M521" s="39">
        <f t="shared" si="41"/>
        <v>0</v>
      </c>
      <c r="N521" s="40">
        <v>0</v>
      </c>
      <c r="O521" s="39">
        <f t="shared" si="42"/>
        <v>0</v>
      </c>
      <c r="P521" s="12"/>
      <c r="Q521" s="12"/>
      <c r="R521" s="40">
        <f t="shared" si="43"/>
        <v>0</v>
      </c>
      <c r="S521" s="39">
        <f t="shared" si="44"/>
        <v>0</v>
      </c>
    </row>
    <row r="522" spans="1:19" s="37" customFormat="1" ht="15.75" x14ac:dyDescent="0.25">
      <c r="A522" s="38">
        <v>518</v>
      </c>
      <c r="B522" s="38">
        <v>0</v>
      </c>
      <c r="C522" s="38" t="s">
        <v>555</v>
      </c>
      <c r="D522" s="38" t="s">
        <v>15</v>
      </c>
      <c r="E522" s="38" t="s">
        <v>16</v>
      </c>
      <c r="F522" s="38" t="s">
        <v>2223</v>
      </c>
      <c r="G522" s="38" t="s">
        <v>567</v>
      </c>
      <c r="H522" s="38" t="s">
        <v>12</v>
      </c>
      <c r="I522" s="39">
        <v>44.598099999999995</v>
      </c>
      <c r="J522" s="40">
        <v>24</v>
      </c>
      <c r="K522" s="39">
        <f t="shared" si="40"/>
        <v>1070.3543999999999</v>
      </c>
      <c r="L522" s="40">
        <v>0</v>
      </c>
      <c r="M522" s="39">
        <f t="shared" si="41"/>
        <v>0</v>
      </c>
      <c r="N522" s="40">
        <v>0</v>
      </c>
      <c r="O522" s="39">
        <f t="shared" si="42"/>
        <v>0</v>
      </c>
      <c r="P522" s="12"/>
      <c r="Q522" s="12"/>
      <c r="R522" s="40">
        <f t="shared" si="43"/>
        <v>24</v>
      </c>
      <c r="S522" s="39">
        <f t="shared" si="44"/>
        <v>1070.3543999999999</v>
      </c>
    </row>
    <row r="523" spans="1:19" s="37" customFormat="1" ht="47.25" hidden="1" x14ac:dyDescent="0.25">
      <c r="A523" s="38">
        <v>519</v>
      </c>
      <c r="B523" s="38">
        <v>0</v>
      </c>
      <c r="C523" s="38" t="s">
        <v>555</v>
      </c>
      <c r="D523" s="38" t="s">
        <v>15</v>
      </c>
      <c r="E523" s="38" t="s">
        <v>305</v>
      </c>
      <c r="F523" s="38" t="s">
        <v>2224</v>
      </c>
      <c r="G523" s="38" t="s">
        <v>568</v>
      </c>
      <c r="H523" s="38" t="s">
        <v>187</v>
      </c>
      <c r="I523" s="39">
        <v>0</v>
      </c>
      <c r="J523" s="40">
        <v>0</v>
      </c>
      <c r="K523" s="39">
        <f t="shared" si="40"/>
        <v>0</v>
      </c>
      <c r="L523" s="40">
        <v>0</v>
      </c>
      <c r="M523" s="39">
        <f t="shared" si="41"/>
        <v>0</v>
      </c>
      <c r="N523" s="40">
        <v>0</v>
      </c>
      <c r="O523" s="39">
        <f t="shared" si="42"/>
        <v>0</v>
      </c>
      <c r="P523" s="12"/>
      <c r="Q523" s="12"/>
      <c r="R523" s="40">
        <f t="shared" si="43"/>
        <v>0</v>
      </c>
      <c r="S523" s="39">
        <f t="shared" si="44"/>
        <v>0</v>
      </c>
    </row>
    <row r="524" spans="1:19" s="37" customFormat="1" ht="63" hidden="1" x14ac:dyDescent="0.25">
      <c r="A524" s="38">
        <v>520</v>
      </c>
      <c r="B524" s="38">
        <v>0</v>
      </c>
      <c r="C524" s="38" t="s">
        <v>555</v>
      </c>
      <c r="D524" s="38" t="s">
        <v>15</v>
      </c>
      <c r="E524" s="38" t="s">
        <v>446</v>
      </c>
      <c r="F524" s="38" t="s">
        <v>2225</v>
      </c>
      <c r="G524" s="38" t="s">
        <v>569</v>
      </c>
      <c r="H524" s="38" t="s">
        <v>187</v>
      </c>
      <c r="I524" s="39">
        <v>0</v>
      </c>
      <c r="J524" s="40">
        <v>0</v>
      </c>
      <c r="K524" s="39">
        <f t="shared" si="40"/>
        <v>0</v>
      </c>
      <c r="L524" s="40">
        <v>0</v>
      </c>
      <c r="M524" s="39">
        <f t="shared" si="41"/>
        <v>0</v>
      </c>
      <c r="N524" s="40">
        <v>0</v>
      </c>
      <c r="O524" s="39">
        <f t="shared" si="42"/>
        <v>0</v>
      </c>
      <c r="P524" s="12"/>
      <c r="Q524" s="12"/>
      <c r="R524" s="40">
        <f t="shared" si="43"/>
        <v>0</v>
      </c>
      <c r="S524" s="39">
        <f t="shared" si="44"/>
        <v>0</v>
      </c>
    </row>
    <row r="525" spans="1:19" s="37" customFormat="1" ht="31.5" hidden="1" x14ac:dyDescent="0.25">
      <c r="A525" s="38">
        <v>521</v>
      </c>
      <c r="B525" s="38">
        <v>0</v>
      </c>
      <c r="C525" s="38" t="s">
        <v>555</v>
      </c>
      <c r="D525" s="38" t="s">
        <v>15</v>
      </c>
      <c r="E525" s="38" t="s">
        <v>446</v>
      </c>
      <c r="F525" s="38" t="s">
        <v>2226</v>
      </c>
      <c r="G525" s="38" t="s">
        <v>570</v>
      </c>
      <c r="H525" s="38" t="s">
        <v>64</v>
      </c>
      <c r="I525" s="39">
        <v>0</v>
      </c>
      <c r="J525" s="40">
        <v>0</v>
      </c>
      <c r="K525" s="39">
        <f t="shared" si="40"/>
        <v>0</v>
      </c>
      <c r="L525" s="40">
        <v>0</v>
      </c>
      <c r="M525" s="39">
        <f t="shared" si="41"/>
        <v>0</v>
      </c>
      <c r="N525" s="40">
        <v>0</v>
      </c>
      <c r="O525" s="39">
        <f t="shared" si="42"/>
        <v>0</v>
      </c>
      <c r="P525" s="12"/>
      <c r="Q525" s="12"/>
      <c r="R525" s="40">
        <f t="shared" si="43"/>
        <v>0</v>
      </c>
      <c r="S525" s="39">
        <f t="shared" si="44"/>
        <v>0</v>
      </c>
    </row>
    <row r="526" spans="1:19" s="37" customFormat="1" ht="31.5" hidden="1" x14ac:dyDescent="0.25">
      <c r="A526" s="38">
        <v>522</v>
      </c>
      <c r="B526" s="38">
        <v>0</v>
      </c>
      <c r="C526" s="38" t="s">
        <v>555</v>
      </c>
      <c r="D526" s="38" t="s">
        <v>15</v>
      </c>
      <c r="E526" s="38" t="s">
        <v>232</v>
      </c>
      <c r="F526" s="38" t="s">
        <v>2227</v>
      </c>
      <c r="G526" s="38" t="s">
        <v>571</v>
      </c>
      <c r="H526" s="38" t="s">
        <v>12</v>
      </c>
      <c r="I526" s="39">
        <v>0</v>
      </c>
      <c r="J526" s="40">
        <v>0</v>
      </c>
      <c r="K526" s="39">
        <f t="shared" si="40"/>
        <v>0</v>
      </c>
      <c r="L526" s="40">
        <v>0</v>
      </c>
      <c r="M526" s="39">
        <f t="shared" si="41"/>
        <v>0</v>
      </c>
      <c r="N526" s="40">
        <v>0</v>
      </c>
      <c r="O526" s="39">
        <f t="shared" si="42"/>
        <v>0</v>
      </c>
      <c r="P526" s="12"/>
      <c r="Q526" s="12"/>
      <c r="R526" s="40">
        <f t="shared" si="43"/>
        <v>0</v>
      </c>
      <c r="S526" s="39">
        <f t="shared" si="44"/>
        <v>0</v>
      </c>
    </row>
    <row r="527" spans="1:19" s="37" customFormat="1" ht="31.5" hidden="1" x14ac:dyDescent="0.25">
      <c r="A527" s="38">
        <v>523</v>
      </c>
      <c r="B527" s="38">
        <v>0</v>
      </c>
      <c r="C527" s="38" t="s">
        <v>555</v>
      </c>
      <c r="D527" s="38" t="s">
        <v>15</v>
      </c>
      <c r="E527" s="38" t="s">
        <v>88</v>
      </c>
      <c r="F527" s="38" t="s">
        <v>2228</v>
      </c>
      <c r="G527" s="38" t="s">
        <v>572</v>
      </c>
      <c r="H527" s="38" t="s">
        <v>12</v>
      </c>
      <c r="I527" s="39">
        <v>0</v>
      </c>
      <c r="J527" s="40">
        <v>0</v>
      </c>
      <c r="K527" s="39">
        <f t="shared" si="40"/>
        <v>0</v>
      </c>
      <c r="L527" s="40">
        <v>0</v>
      </c>
      <c r="M527" s="39">
        <f t="shared" si="41"/>
        <v>0</v>
      </c>
      <c r="N527" s="40">
        <v>0</v>
      </c>
      <c r="O527" s="39">
        <f t="shared" si="42"/>
        <v>0</v>
      </c>
      <c r="P527" s="12"/>
      <c r="Q527" s="12"/>
      <c r="R527" s="40">
        <f t="shared" si="43"/>
        <v>0</v>
      </c>
      <c r="S527" s="39">
        <f t="shared" si="44"/>
        <v>0</v>
      </c>
    </row>
    <row r="528" spans="1:19" ht="30" hidden="1" x14ac:dyDescent="0.25">
      <c r="A528" s="12">
        <v>524</v>
      </c>
      <c r="B528" s="12">
        <v>0</v>
      </c>
      <c r="C528" s="12" t="s">
        <v>57</v>
      </c>
      <c r="D528" s="12" t="s">
        <v>58</v>
      </c>
      <c r="E528" s="12" t="s">
        <v>59</v>
      </c>
      <c r="F528" s="12" t="s">
        <v>2229</v>
      </c>
      <c r="G528" s="12" t="s">
        <v>573</v>
      </c>
      <c r="H528" s="12" t="s">
        <v>12</v>
      </c>
      <c r="I528" s="29">
        <v>0</v>
      </c>
      <c r="J528" s="30">
        <v>0</v>
      </c>
      <c r="K528" s="29">
        <f t="shared" si="40"/>
        <v>0</v>
      </c>
      <c r="L528" s="30">
        <v>0</v>
      </c>
      <c r="M528" s="29">
        <f t="shared" si="41"/>
        <v>0</v>
      </c>
      <c r="N528" s="30">
        <v>0</v>
      </c>
      <c r="O528" s="29">
        <f t="shared" si="42"/>
        <v>0</v>
      </c>
      <c r="P528" s="12"/>
      <c r="Q528" s="12"/>
      <c r="R528" s="30">
        <f t="shared" si="43"/>
        <v>0</v>
      </c>
      <c r="S528" s="29">
        <f t="shared" si="44"/>
        <v>0</v>
      </c>
    </row>
    <row r="529" spans="1:19" s="37" customFormat="1" ht="31.5" hidden="1" x14ac:dyDescent="0.25">
      <c r="A529" s="38">
        <v>525</v>
      </c>
      <c r="B529" s="38">
        <v>0</v>
      </c>
      <c r="C529" s="38" t="s">
        <v>574</v>
      </c>
      <c r="D529" s="38" t="s">
        <v>15</v>
      </c>
      <c r="E529" s="38" t="s">
        <v>11</v>
      </c>
      <c r="F529" s="38" t="s">
        <v>2230</v>
      </c>
      <c r="G529" s="38" t="s">
        <v>575</v>
      </c>
      <c r="H529" s="38" t="s">
        <v>12</v>
      </c>
      <c r="I529" s="39">
        <v>0</v>
      </c>
      <c r="J529" s="40">
        <v>0</v>
      </c>
      <c r="K529" s="39">
        <f t="shared" si="40"/>
        <v>0</v>
      </c>
      <c r="L529" s="40">
        <v>0</v>
      </c>
      <c r="M529" s="39">
        <f t="shared" si="41"/>
        <v>0</v>
      </c>
      <c r="N529" s="40">
        <v>0</v>
      </c>
      <c r="O529" s="39">
        <f t="shared" si="42"/>
        <v>0</v>
      </c>
      <c r="P529" s="12"/>
      <c r="Q529" s="12"/>
      <c r="R529" s="40">
        <f t="shared" si="43"/>
        <v>0</v>
      </c>
      <c r="S529" s="39">
        <f t="shared" si="44"/>
        <v>0</v>
      </c>
    </row>
    <row r="530" spans="1:19" s="37" customFormat="1" ht="15.75" hidden="1" x14ac:dyDescent="0.25">
      <c r="A530" s="38">
        <v>526</v>
      </c>
      <c r="B530" s="38">
        <v>0</v>
      </c>
      <c r="C530" s="38" t="s">
        <v>513</v>
      </c>
      <c r="D530" s="38" t="s">
        <v>15</v>
      </c>
      <c r="E530" s="38" t="s">
        <v>116</v>
      </c>
      <c r="F530" s="38" t="s">
        <v>2231</v>
      </c>
      <c r="G530" s="38" t="s">
        <v>576</v>
      </c>
      <c r="H530" s="38" t="s">
        <v>12</v>
      </c>
      <c r="I530" s="39">
        <v>0</v>
      </c>
      <c r="J530" s="40">
        <v>0</v>
      </c>
      <c r="K530" s="39">
        <f t="shared" si="40"/>
        <v>0</v>
      </c>
      <c r="L530" s="40">
        <v>0</v>
      </c>
      <c r="M530" s="39">
        <f t="shared" si="41"/>
        <v>0</v>
      </c>
      <c r="N530" s="40">
        <v>0</v>
      </c>
      <c r="O530" s="39">
        <f t="shared" si="42"/>
        <v>0</v>
      </c>
      <c r="P530" s="12"/>
      <c r="Q530" s="12"/>
      <c r="R530" s="40">
        <f t="shared" si="43"/>
        <v>0</v>
      </c>
      <c r="S530" s="39">
        <f t="shared" si="44"/>
        <v>0</v>
      </c>
    </row>
    <row r="531" spans="1:19" ht="45" hidden="1" x14ac:dyDescent="0.25">
      <c r="A531" s="12">
        <v>527</v>
      </c>
      <c r="B531" s="12">
        <v>0</v>
      </c>
      <c r="C531" s="12" t="s">
        <v>261</v>
      </c>
      <c r="D531" s="12" t="s">
        <v>15</v>
      </c>
      <c r="E531" s="12" t="s">
        <v>424</v>
      </c>
      <c r="F531" s="12" t="s">
        <v>2232</v>
      </c>
      <c r="G531" s="12" t="s">
        <v>577</v>
      </c>
      <c r="H531" s="12" t="s">
        <v>12</v>
      </c>
      <c r="I531" s="29">
        <v>0</v>
      </c>
      <c r="J531" s="30">
        <v>0</v>
      </c>
      <c r="K531" s="29">
        <f t="shared" si="40"/>
        <v>0</v>
      </c>
      <c r="L531" s="30">
        <v>0</v>
      </c>
      <c r="M531" s="29">
        <f t="shared" si="41"/>
        <v>0</v>
      </c>
      <c r="N531" s="30">
        <v>0</v>
      </c>
      <c r="O531" s="29">
        <f t="shared" si="42"/>
        <v>0</v>
      </c>
      <c r="P531" s="12"/>
      <c r="Q531" s="12"/>
      <c r="R531" s="30">
        <f t="shared" si="43"/>
        <v>0</v>
      </c>
      <c r="S531" s="29">
        <f t="shared" si="44"/>
        <v>0</v>
      </c>
    </row>
    <row r="532" spans="1:19" ht="45" hidden="1" x14ac:dyDescent="0.25">
      <c r="A532" s="12">
        <v>528</v>
      </c>
      <c r="B532" s="12">
        <v>0</v>
      </c>
      <c r="C532" s="12" t="s">
        <v>261</v>
      </c>
      <c r="D532" s="12" t="s">
        <v>15</v>
      </c>
      <c r="E532" s="12" t="s">
        <v>424</v>
      </c>
      <c r="F532" s="12" t="s">
        <v>2233</v>
      </c>
      <c r="G532" s="12" t="s">
        <v>578</v>
      </c>
      <c r="H532" s="12" t="s">
        <v>12</v>
      </c>
      <c r="I532" s="29">
        <v>0</v>
      </c>
      <c r="J532" s="30">
        <v>0</v>
      </c>
      <c r="K532" s="29">
        <f t="shared" si="40"/>
        <v>0</v>
      </c>
      <c r="L532" s="30">
        <v>0</v>
      </c>
      <c r="M532" s="29">
        <f t="shared" si="41"/>
        <v>0</v>
      </c>
      <c r="N532" s="30">
        <v>0</v>
      </c>
      <c r="O532" s="29">
        <f t="shared" si="42"/>
        <v>0</v>
      </c>
      <c r="P532" s="12"/>
      <c r="Q532" s="12"/>
      <c r="R532" s="30">
        <f t="shared" si="43"/>
        <v>0</v>
      </c>
      <c r="S532" s="29">
        <f t="shared" si="44"/>
        <v>0</v>
      </c>
    </row>
    <row r="533" spans="1:19" ht="45" hidden="1" x14ac:dyDescent="0.25">
      <c r="A533" s="12">
        <v>529</v>
      </c>
      <c r="B533" s="12">
        <v>0</v>
      </c>
      <c r="C533" s="12" t="s">
        <v>57</v>
      </c>
      <c r="D533" s="12" t="s">
        <v>58</v>
      </c>
      <c r="E533" s="12" t="s">
        <v>539</v>
      </c>
      <c r="F533" s="12" t="s">
        <v>2234</v>
      </c>
      <c r="G533" s="12" t="s">
        <v>579</v>
      </c>
      <c r="H533" s="12" t="s">
        <v>12</v>
      </c>
      <c r="I533" s="29">
        <v>0</v>
      </c>
      <c r="J533" s="30">
        <v>0</v>
      </c>
      <c r="K533" s="29">
        <f t="shared" si="40"/>
        <v>0</v>
      </c>
      <c r="L533" s="30">
        <v>0</v>
      </c>
      <c r="M533" s="29">
        <f t="shared" si="41"/>
        <v>0</v>
      </c>
      <c r="N533" s="30">
        <v>0</v>
      </c>
      <c r="O533" s="29">
        <f t="shared" si="42"/>
        <v>0</v>
      </c>
      <c r="P533" s="12"/>
      <c r="Q533" s="12"/>
      <c r="R533" s="30">
        <f t="shared" si="43"/>
        <v>0</v>
      </c>
      <c r="S533" s="29">
        <f t="shared" si="44"/>
        <v>0</v>
      </c>
    </row>
    <row r="534" spans="1:19" s="37" customFormat="1" ht="47.25" hidden="1" x14ac:dyDescent="0.25">
      <c r="A534" s="38">
        <v>530</v>
      </c>
      <c r="B534" s="38">
        <v>0</v>
      </c>
      <c r="C534" s="38" t="s">
        <v>580</v>
      </c>
      <c r="D534" s="38" t="s">
        <v>15</v>
      </c>
      <c r="E534" s="38" t="s">
        <v>318</v>
      </c>
      <c r="F534" s="38" t="s">
        <v>2235</v>
      </c>
      <c r="G534" s="38" t="s">
        <v>581</v>
      </c>
      <c r="H534" s="38" t="s">
        <v>12</v>
      </c>
      <c r="I534" s="39">
        <v>0</v>
      </c>
      <c r="J534" s="40">
        <v>0</v>
      </c>
      <c r="K534" s="39">
        <f t="shared" si="40"/>
        <v>0</v>
      </c>
      <c r="L534" s="40">
        <v>0</v>
      </c>
      <c r="M534" s="39">
        <f t="shared" si="41"/>
        <v>0</v>
      </c>
      <c r="N534" s="40">
        <v>0</v>
      </c>
      <c r="O534" s="39">
        <f t="shared" si="42"/>
        <v>0</v>
      </c>
      <c r="P534" s="12"/>
      <c r="Q534" s="12"/>
      <c r="R534" s="40">
        <f t="shared" si="43"/>
        <v>0</v>
      </c>
      <c r="S534" s="39">
        <f t="shared" si="44"/>
        <v>0</v>
      </c>
    </row>
    <row r="535" spans="1:19" s="37" customFormat="1" ht="47.25" hidden="1" x14ac:dyDescent="0.25">
      <c r="A535" s="38">
        <v>531</v>
      </c>
      <c r="B535" s="38">
        <v>0</v>
      </c>
      <c r="C535" s="38" t="s">
        <v>580</v>
      </c>
      <c r="D535" s="38" t="s">
        <v>15</v>
      </c>
      <c r="E535" s="38" t="s">
        <v>239</v>
      </c>
      <c r="F535" s="38" t="s">
        <v>2236</v>
      </c>
      <c r="G535" s="38" t="s">
        <v>582</v>
      </c>
      <c r="H535" s="38" t="s">
        <v>12</v>
      </c>
      <c r="I535" s="39">
        <v>0</v>
      </c>
      <c r="J535" s="40">
        <v>0</v>
      </c>
      <c r="K535" s="39">
        <f t="shared" si="40"/>
        <v>0</v>
      </c>
      <c r="L535" s="40">
        <v>0</v>
      </c>
      <c r="M535" s="39">
        <f t="shared" si="41"/>
        <v>0</v>
      </c>
      <c r="N535" s="40">
        <v>0</v>
      </c>
      <c r="O535" s="39">
        <f t="shared" si="42"/>
        <v>0</v>
      </c>
      <c r="P535" s="12"/>
      <c r="Q535" s="12"/>
      <c r="R535" s="40">
        <f t="shared" si="43"/>
        <v>0</v>
      </c>
      <c r="S535" s="39">
        <f t="shared" si="44"/>
        <v>0</v>
      </c>
    </row>
    <row r="536" spans="1:19" ht="45" hidden="1" x14ac:dyDescent="0.25">
      <c r="A536" s="12">
        <v>532</v>
      </c>
      <c r="B536" s="12">
        <v>0</v>
      </c>
      <c r="C536" s="12" t="s">
        <v>57</v>
      </c>
      <c r="D536" s="12" t="s">
        <v>58</v>
      </c>
      <c r="E536" s="12" t="s">
        <v>583</v>
      </c>
      <c r="F536" s="12" t="s">
        <v>2237</v>
      </c>
      <c r="G536" s="12" t="s">
        <v>584</v>
      </c>
      <c r="H536" s="12" t="s">
        <v>12</v>
      </c>
      <c r="I536" s="29">
        <v>0</v>
      </c>
      <c r="J536" s="30">
        <v>0</v>
      </c>
      <c r="K536" s="29">
        <f t="shared" si="40"/>
        <v>0</v>
      </c>
      <c r="L536" s="30">
        <v>0</v>
      </c>
      <c r="M536" s="29">
        <f t="shared" si="41"/>
        <v>0</v>
      </c>
      <c r="N536" s="30">
        <v>0</v>
      </c>
      <c r="O536" s="29">
        <f t="shared" si="42"/>
        <v>0</v>
      </c>
      <c r="P536" s="12"/>
      <c r="Q536" s="12"/>
      <c r="R536" s="30">
        <f t="shared" si="43"/>
        <v>0</v>
      </c>
      <c r="S536" s="29">
        <f t="shared" si="44"/>
        <v>0</v>
      </c>
    </row>
    <row r="537" spans="1:19" s="37" customFormat="1" ht="47.25" hidden="1" x14ac:dyDescent="0.25">
      <c r="A537" s="38">
        <v>533</v>
      </c>
      <c r="B537" s="38">
        <v>0</v>
      </c>
      <c r="C537" s="38" t="s">
        <v>580</v>
      </c>
      <c r="D537" s="38" t="s">
        <v>15</v>
      </c>
      <c r="E537" s="38" t="s">
        <v>116</v>
      </c>
      <c r="F537" s="38" t="s">
        <v>2238</v>
      </c>
      <c r="G537" s="38" t="s">
        <v>585</v>
      </c>
      <c r="H537" s="38" t="s">
        <v>12</v>
      </c>
      <c r="I537" s="39">
        <v>0</v>
      </c>
      <c r="J537" s="40">
        <v>0</v>
      </c>
      <c r="K537" s="39">
        <f t="shared" si="40"/>
        <v>0</v>
      </c>
      <c r="L537" s="40">
        <v>0</v>
      </c>
      <c r="M537" s="39">
        <f t="shared" si="41"/>
        <v>0</v>
      </c>
      <c r="N537" s="40">
        <v>0</v>
      </c>
      <c r="O537" s="39">
        <f t="shared" si="42"/>
        <v>0</v>
      </c>
      <c r="P537" s="12"/>
      <c r="Q537" s="12"/>
      <c r="R537" s="40">
        <f t="shared" si="43"/>
        <v>0</v>
      </c>
      <c r="S537" s="39">
        <f t="shared" si="44"/>
        <v>0</v>
      </c>
    </row>
    <row r="538" spans="1:19" s="37" customFormat="1" ht="47.25" hidden="1" x14ac:dyDescent="0.25">
      <c r="A538" s="38">
        <v>534</v>
      </c>
      <c r="B538" s="38">
        <v>0</v>
      </c>
      <c r="C538" s="38" t="s">
        <v>580</v>
      </c>
      <c r="D538" s="38" t="s">
        <v>15</v>
      </c>
      <c r="E538" s="38" t="s">
        <v>11</v>
      </c>
      <c r="F538" s="38" t="s">
        <v>2239</v>
      </c>
      <c r="G538" s="38" t="s">
        <v>586</v>
      </c>
      <c r="H538" s="38" t="s">
        <v>12</v>
      </c>
      <c r="I538" s="39">
        <v>0</v>
      </c>
      <c r="J538" s="40">
        <v>0</v>
      </c>
      <c r="K538" s="39">
        <f t="shared" si="40"/>
        <v>0</v>
      </c>
      <c r="L538" s="40">
        <v>0</v>
      </c>
      <c r="M538" s="39">
        <f t="shared" si="41"/>
        <v>0</v>
      </c>
      <c r="N538" s="40">
        <v>0</v>
      </c>
      <c r="O538" s="39">
        <f t="shared" si="42"/>
        <v>0</v>
      </c>
      <c r="P538" s="12"/>
      <c r="Q538" s="12"/>
      <c r="R538" s="40">
        <f t="shared" si="43"/>
        <v>0</v>
      </c>
      <c r="S538" s="39">
        <f t="shared" si="44"/>
        <v>0</v>
      </c>
    </row>
    <row r="539" spans="1:19" ht="30" hidden="1" x14ac:dyDescent="0.25">
      <c r="A539" s="12">
        <v>535</v>
      </c>
      <c r="B539" s="12">
        <v>0</v>
      </c>
      <c r="C539" s="12" t="s">
        <v>57</v>
      </c>
      <c r="D539" s="12" t="s">
        <v>58</v>
      </c>
      <c r="E539" s="12" t="s">
        <v>59</v>
      </c>
      <c r="F539" s="12" t="s">
        <v>2240</v>
      </c>
      <c r="G539" s="12" t="s">
        <v>587</v>
      </c>
      <c r="H539" s="12" t="s">
        <v>12</v>
      </c>
      <c r="I539" s="29">
        <v>0</v>
      </c>
      <c r="J539" s="30">
        <v>0</v>
      </c>
      <c r="K539" s="29">
        <f t="shared" si="40"/>
        <v>0</v>
      </c>
      <c r="L539" s="30">
        <v>0</v>
      </c>
      <c r="M539" s="29">
        <f t="shared" si="41"/>
        <v>0</v>
      </c>
      <c r="N539" s="30">
        <v>0</v>
      </c>
      <c r="O539" s="29">
        <f t="shared" si="42"/>
        <v>0</v>
      </c>
      <c r="P539" s="12"/>
      <c r="Q539" s="12"/>
      <c r="R539" s="30">
        <f t="shared" si="43"/>
        <v>0</v>
      </c>
      <c r="S539" s="29">
        <f t="shared" si="44"/>
        <v>0</v>
      </c>
    </row>
    <row r="540" spans="1:19" hidden="1" x14ac:dyDescent="0.25">
      <c r="A540" s="12">
        <v>536</v>
      </c>
      <c r="B540" s="12">
        <v>0</v>
      </c>
      <c r="C540" s="12" t="s">
        <v>57</v>
      </c>
      <c r="D540" s="12" t="s">
        <v>58</v>
      </c>
      <c r="E540" s="12" t="s">
        <v>59</v>
      </c>
      <c r="F540" s="12" t="s">
        <v>2241</v>
      </c>
      <c r="G540" s="12" t="s">
        <v>588</v>
      </c>
      <c r="H540" s="12" t="s">
        <v>12</v>
      </c>
      <c r="I540" s="29">
        <v>0</v>
      </c>
      <c r="J540" s="30">
        <v>0</v>
      </c>
      <c r="K540" s="29">
        <f t="shared" si="40"/>
        <v>0</v>
      </c>
      <c r="L540" s="30">
        <v>0</v>
      </c>
      <c r="M540" s="29">
        <f t="shared" si="41"/>
        <v>0</v>
      </c>
      <c r="N540" s="30">
        <v>0</v>
      </c>
      <c r="O540" s="29">
        <f t="shared" si="42"/>
        <v>0</v>
      </c>
      <c r="P540" s="12"/>
      <c r="Q540" s="12"/>
      <c r="R540" s="30">
        <f t="shared" si="43"/>
        <v>0</v>
      </c>
      <c r="S540" s="29">
        <f t="shared" si="44"/>
        <v>0</v>
      </c>
    </row>
    <row r="541" spans="1:19" s="37" customFormat="1" ht="15.75" hidden="1" x14ac:dyDescent="0.25">
      <c r="A541" s="38">
        <v>537</v>
      </c>
      <c r="B541" s="38">
        <v>0</v>
      </c>
      <c r="C541" s="38" t="s">
        <v>513</v>
      </c>
      <c r="D541" s="38" t="s">
        <v>15</v>
      </c>
      <c r="E541" s="38" t="s">
        <v>116</v>
      </c>
      <c r="F541" s="38" t="s">
        <v>2242</v>
      </c>
      <c r="G541" s="38" t="s">
        <v>589</v>
      </c>
      <c r="H541" s="38" t="s">
        <v>12</v>
      </c>
      <c r="I541" s="39">
        <v>0</v>
      </c>
      <c r="J541" s="40">
        <v>0</v>
      </c>
      <c r="K541" s="39">
        <f t="shared" si="40"/>
        <v>0</v>
      </c>
      <c r="L541" s="40">
        <v>0</v>
      </c>
      <c r="M541" s="39">
        <f t="shared" si="41"/>
        <v>0</v>
      </c>
      <c r="N541" s="40">
        <v>0</v>
      </c>
      <c r="O541" s="39">
        <f t="shared" si="42"/>
        <v>0</v>
      </c>
      <c r="P541" s="12"/>
      <c r="Q541" s="12"/>
      <c r="R541" s="40">
        <f t="shared" si="43"/>
        <v>0</v>
      </c>
      <c r="S541" s="39">
        <f t="shared" si="44"/>
        <v>0</v>
      </c>
    </row>
    <row r="542" spans="1:19" s="37" customFormat="1" ht="15.75" x14ac:dyDescent="0.25">
      <c r="A542" s="38">
        <v>538</v>
      </c>
      <c r="B542" s="38">
        <v>0</v>
      </c>
      <c r="C542" s="38" t="s">
        <v>84</v>
      </c>
      <c r="D542" s="38" t="s">
        <v>15</v>
      </c>
      <c r="E542" s="38" t="s">
        <v>116</v>
      </c>
      <c r="F542" s="38" t="s">
        <v>2243</v>
      </c>
      <c r="G542" s="38" t="s">
        <v>590</v>
      </c>
      <c r="H542" s="38" t="s">
        <v>12</v>
      </c>
      <c r="I542" s="39">
        <v>457.50086799999997</v>
      </c>
      <c r="J542" s="40">
        <v>264</v>
      </c>
      <c r="K542" s="39">
        <f t="shared" si="40"/>
        <v>120780.22915199999</v>
      </c>
      <c r="L542" s="40">
        <v>0</v>
      </c>
      <c r="M542" s="39">
        <f t="shared" si="41"/>
        <v>0</v>
      </c>
      <c r="N542" s="40">
        <v>48</v>
      </c>
      <c r="O542" s="39">
        <f t="shared" si="42"/>
        <v>21960.041663999997</v>
      </c>
      <c r="P542" s="12"/>
      <c r="Q542" s="12"/>
      <c r="R542" s="40">
        <f t="shared" si="43"/>
        <v>216</v>
      </c>
      <c r="S542" s="39">
        <f t="shared" si="44"/>
        <v>98820.187487999996</v>
      </c>
    </row>
    <row r="543" spans="1:19" s="37" customFormat="1" ht="31.5" hidden="1" x14ac:dyDescent="0.25">
      <c r="A543" s="38">
        <v>539</v>
      </c>
      <c r="B543" s="38">
        <v>0</v>
      </c>
      <c r="C543" s="38" t="s">
        <v>84</v>
      </c>
      <c r="D543" s="38" t="s">
        <v>15</v>
      </c>
      <c r="E543" s="38" t="s">
        <v>116</v>
      </c>
      <c r="F543" s="38" t="s">
        <v>2244</v>
      </c>
      <c r="G543" s="38" t="s">
        <v>591</v>
      </c>
      <c r="H543" s="38" t="s">
        <v>12</v>
      </c>
      <c r="I543" s="39">
        <v>0</v>
      </c>
      <c r="J543" s="40">
        <v>0</v>
      </c>
      <c r="K543" s="39">
        <f t="shared" si="40"/>
        <v>0</v>
      </c>
      <c r="L543" s="40">
        <v>0</v>
      </c>
      <c r="M543" s="39">
        <f t="shared" si="41"/>
        <v>0</v>
      </c>
      <c r="N543" s="40">
        <v>0</v>
      </c>
      <c r="O543" s="39">
        <f t="shared" si="42"/>
        <v>0</v>
      </c>
      <c r="P543" s="12"/>
      <c r="Q543" s="12"/>
      <c r="R543" s="40">
        <f t="shared" si="43"/>
        <v>0</v>
      </c>
      <c r="S543" s="39">
        <f t="shared" si="44"/>
        <v>0</v>
      </c>
    </row>
    <row r="544" spans="1:19" ht="45" hidden="1" x14ac:dyDescent="0.25">
      <c r="A544" s="12">
        <v>540</v>
      </c>
      <c r="B544" s="12">
        <v>0</v>
      </c>
      <c r="C544" s="12" t="s">
        <v>261</v>
      </c>
      <c r="D544" s="12" t="s">
        <v>15</v>
      </c>
      <c r="E544" s="12" t="s">
        <v>424</v>
      </c>
      <c r="F544" s="12" t="s">
        <v>2245</v>
      </c>
      <c r="G544" s="12" t="s">
        <v>592</v>
      </c>
      <c r="H544" s="12" t="s">
        <v>12</v>
      </c>
      <c r="I544" s="29">
        <v>0</v>
      </c>
      <c r="J544" s="30">
        <v>0</v>
      </c>
      <c r="K544" s="29">
        <f t="shared" si="40"/>
        <v>0</v>
      </c>
      <c r="L544" s="30">
        <v>0</v>
      </c>
      <c r="M544" s="29">
        <f t="shared" si="41"/>
        <v>0</v>
      </c>
      <c r="N544" s="30">
        <v>0</v>
      </c>
      <c r="O544" s="29">
        <f t="shared" si="42"/>
        <v>0</v>
      </c>
      <c r="P544" s="12"/>
      <c r="Q544" s="12"/>
      <c r="R544" s="30">
        <f t="shared" si="43"/>
        <v>0</v>
      </c>
      <c r="S544" s="29">
        <f t="shared" si="44"/>
        <v>0</v>
      </c>
    </row>
    <row r="545" spans="1:19" s="37" customFormat="1" ht="31.5" x14ac:dyDescent="0.25">
      <c r="A545" s="38">
        <v>541</v>
      </c>
      <c r="B545" s="38">
        <v>0</v>
      </c>
      <c r="C545" s="38" t="s">
        <v>304</v>
      </c>
      <c r="D545" s="38" t="s">
        <v>15</v>
      </c>
      <c r="E545" s="38" t="s">
        <v>305</v>
      </c>
      <c r="F545" s="38" t="s">
        <v>2246</v>
      </c>
      <c r="G545" s="38" t="s">
        <v>593</v>
      </c>
      <c r="H545" s="38" t="s">
        <v>187</v>
      </c>
      <c r="I545" s="39">
        <v>800.00459999999998</v>
      </c>
      <c r="J545" s="40">
        <v>5</v>
      </c>
      <c r="K545" s="39">
        <f t="shared" si="40"/>
        <v>4000.0230000000001</v>
      </c>
      <c r="L545" s="40">
        <v>0</v>
      </c>
      <c r="M545" s="39">
        <f t="shared" si="41"/>
        <v>0</v>
      </c>
      <c r="N545" s="40">
        <v>3</v>
      </c>
      <c r="O545" s="39">
        <f t="shared" si="42"/>
        <v>2400.0137999999997</v>
      </c>
      <c r="P545" s="12"/>
      <c r="Q545" s="12"/>
      <c r="R545" s="40">
        <f t="shared" si="43"/>
        <v>2</v>
      </c>
      <c r="S545" s="39">
        <f t="shared" si="44"/>
        <v>1600.0092</v>
      </c>
    </row>
    <row r="546" spans="1:19" hidden="1" x14ac:dyDescent="0.25">
      <c r="A546" s="12">
        <v>542</v>
      </c>
      <c r="B546" s="12">
        <v>0</v>
      </c>
      <c r="C546" s="12" t="s">
        <v>261</v>
      </c>
      <c r="D546" s="12" t="s">
        <v>15</v>
      </c>
      <c r="E546" s="12" t="s">
        <v>424</v>
      </c>
      <c r="F546" s="12" t="s">
        <v>2247</v>
      </c>
      <c r="G546" s="12" t="s">
        <v>1535</v>
      </c>
      <c r="H546" s="12" t="s">
        <v>12</v>
      </c>
      <c r="I546" s="29">
        <v>1234.0027</v>
      </c>
      <c r="J546" s="30">
        <v>0</v>
      </c>
      <c r="K546" s="29">
        <f t="shared" si="40"/>
        <v>0</v>
      </c>
      <c r="L546" s="30">
        <v>0</v>
      </c>
      <c r="M546" s="29">
        <f t="shared" si="41"/>
        <v>0</v>
      </c>
      <c r="N546" s="30">
        <v>0</v>
      </c>
      <c r="O546" s="29">
        <f t="shared" si="42"/>
        <v>0</v>
      </c>
      <c r="P546" s="12"/>
      <c r="Q546" s="12"/>
      <c r="R546" s="30">
        <f t="shared" si="43"/>
        <v>0</v>
      </c>
      <c r="S546" s="29">
        <f t="shared" si="44"/>
        <v>0</v>
      </c>
    </row>
    <row r="547" spans="1:19" s="37" customFormat="1" ht="31.5" hidden="1" x14ac:dyDescent="0.25">
      <c r="A547" s="38">
        <v>543</v>
      </c>
      <c r="B547" s="38">
        <v>0</v>
      </c>
      <c r="C547" s="38" t="s">
        <v>304</v>
      </c>
      <c r="D547" s="38" t="s">
        <v>15</v>
      </c>
      <c r="E547" s="38" t="s">
        <v>305</v>
      </c>
      <c r="F547" s="38" t="s">
        <v>2248</v>
      </c>
      <c r="G547" s="38" t="s">
        <v>594</v>
      </c>
      <c r="H547" s="38" t="s">
        <v>307</v>
      </c>
      <c r="I547" s="39">
        <v>640.03199999999993</v>
      </c>
      <c r="J547" s="40">
        <v>0</v>
      </c>
      <c r="K547" s="39">
        <f t="shared" si="40"/>
        <v>0</v>
      </c>
      <c r="L547" s="40">
        <v>0</v>
      </c>
      <c r="M547" s="39">
        <f t="shared" si="41"/>
        <v>0</v>
      </c>
      <c r="N547" s="40">
        <v>0</v>
      </c>
      <c r="O547" s="39">
        <f t="shared" si="42"/>
        <v>0</v>
      </c>
      <c r="P547" s="12"/>
      <c r="Q547" s="12"/>
      <c r="R547" s="40">
        <f t="shared" si="43"/>
        <v>0</v>
      </c>
      <c r="S547" s="39">
        <f t="shared" si="44"/>
        <v>0</v>
      </c>
    </row>
    <row r="548" spans="1:19" ht="30" hidden="1" x14ac:dyDescent="0.25">
      <c r="A548" s="12">
        <v>544</v>
      </c>
      <c r="B548" s="12">
        <v>0</v>
      </c>
      <c r="C548" s="12" t="s">
        <v>261</v>
      </c>
      <c r="D548" s="12" t="s">
        <v>15</v>
      </c>
      <c r="E548" s="12" t="s">
        <v>424</v>
      </c>
      <c r="F548" s="12" t="s">
        <v>2249</v>
      </c>
      <c r="G548" s="12" t="s">
        <v>595</v>
      </c>
      <c r="H548" s="12" t="s">
        <v>12</v>
      </c>
      <c r="I548" s="29">
        <v>12958.996000000001</v>
      </c>
      <c r="J548" s="30">
        <v>0</v>
      </c>
      <c r="K548" s="29">
        <f t="shared" si="40"/>
        <v>0</v>
      </c>
      <c r="L548" s="30">
        <v>0</v>
      </c>
      <c r="M548" s="29">
        <f t="shared" si="41"/>
        <v>0</v>
      </c>
      <c r="N548" s="30">
        <v>0</v>
      </c>
      <c r="O548" s="29">
        <f t="shared" si="42"/>
        <v>0</v>
      </c>
      <c r="P548" s="12"/>
      <c r="Q548" s="12"/>
      <c r="R548" s="30">
        <f t="shared" si="43"/>
        <v>0</v>
      </c>
      <c r="S548" s="29">
        <f t="shared" si="44"/>
        <v>0</v>
      </c>
    </row>
    <row r="549" spans="1:19" s="37" customFormat="1" ht="63" hidden="1" x14ac:dyDescent="0.25">
      <c r="A549" s="38">
        <v>545</v>
      </c>
      <c r="B549" s="38">
        <v>0</v>
      </c>
      <c r="C549" s="38" t="s">
        <v>574</v>
      </c>
      <c r="D549" s="38" t="s">
        <v>15</v>
      </c>
      <c r="E549" s="38" t="s">
        <v>11</v>
      </c>
      <c r="F549" s="38" t="s">
        <v>2250</v>
      </c>
      <c r="G549" s="38" t="s">
        <v>596</v>
      </c>
      <c r="H549" s="38" t="s">
        <v>12</v>
      </c>
      <c r="I549" s="39">
        <v>0</v>
      </c>
      <c r="J549" s="40">
        <v>0</v>
      </c>
      <c r="K549" s="39">
        <f t="shared" si="40"/>
        <v>0</v>
      </c>
      <c r="L549" s="40">
        <v>0</v>
      </c>
      <c r="M549" s="39">
        <f t="shared" si="41"/>
        <v>0</v>
      </c>
      <c r="N549" s="40">
        <v>0</v>
      </c>
      <c r="O549" s="39">
        <f t="shared" si="42"/>
        <v>0</v>
      </c>
      <c r="P549" s="12"/>
      <c r="Q549" s="12"/>
      <c r="R549" s="40">
        <f t="shared" si="43"/>
        <v>0</v>
      </c>
      <c r="S549" s="39">
        <f t="shared" si="44"/>
        <v>0</v>
      </c>
    </row>
    <row r="550" spans="1:19" s="37" customFormat="1" ht="47.25" hidden="1" x14ac:dyDescent="0.25">
      <c r="A550" s="38">
        <v>546</v>
      </c>
      <c r="B550" s="38">
        <v>0</v>
      </c>
      <c r="C550" s="38" t="s">
        <v>574</v>
      </c>
      <c r="D550" s="38" t="s">
        <v>15</v>
      </c>
      <c r="E550" s="38" t="s">
        <v>597</v>
      </c>
      <c r="F550" s="38" t="s">
        <v>2251</v>
      </c>
      <c r="G550" s="38" t="s">
        <v>598</v>
      </c>
      <c r="H550" s="38" t="s">
        <v>12</v>
      </c>
      <c r="I550" s="39">
        <v>0</v>
      </c>
      <c r="J550" s="40">
        <v>0</v>
      </c>
      <c r="K550" s="39">
        <f t="shared" si="40"/>
        <v>0</v>
      </c>
      <c r="L550" s="40">
        <v>0</v>
      </c>
      <c r="M550" s="39">
        <f t="shared" si="41"/>
        <v>0</v>
      </c>
      <c r="N550" s="40">
        <v>0</v>
      </c>
      <c r="O550" s="39">
        <f t="shared" si="42"/>
        <v>0</v>
      </c>
      <c r="P550" s="12"/>
      <c r="Q550" s="12"/>
      <c r="R550" s="40">
        <f t="shared" si="43"/>
        <v>0</v>
      </c>
      <c r="S550" s="39">
        <f t="shared" si="44"/>
        <v>0</v>
      </c>
    </row>
    <row r="551" spans="1:19" s="37" customFormat="1" ht="31.5" hidden="1" x14ac:dyDescent="0.25">
      <c r="A551" s="38">
        <v>547</v>
      </c>
      <c r="B551" s="38">
        <v>0</v>
      </c>
      <c r="C551" s="38" t="s">
        <v>574</v>
      </c>
      <c r="D551" s="38" t="s">
        <v>15</v>
      </c>
      <c r="E551" s="38" t="s">
        <v>372</v>
      </c>
      <c r="F551" s="38" t="s">
        <v>2252</v>
      </c>
      <c r="G551" s="38" t="s">
        <v>599</v>
      </c>
      <c r="H551" s="38" t="s">
        <v>12</v>
      </c>
      <c r="I551" s="39">
        <v>0</v>
      </c>
      <c r="J551" s="40">
        <v>0</v>
      </c>
      <c r="K551" s="39">
        <f t="shared" si="40"/>
        <v>0</v>
      </c>
      <c r="L551" s="40">
        <v>0</v>
      </c>
      <c r="M551" s="39">
        <f t="shared" si="41"/>
        <v>0</v>
      </c>
      <c r="N551" s="40">
        <v>0</v>
      </c>
      <c r="O551" s="39">
        <f t="shared" si="42"/>
        <v>0</v>
      </c>
      <c r="P551" s="12"/>
      <c r="Q551" s="12"/>
      <c r="R551" s="40">
        <f t="shared" si="43"/>
        <v>0</v>
      </c>
      <c r="S551" s="39">
        <f t="shared" si="44"/>
        <v>0</v>
      </c>
    </row>
    <row r="552" spans="1:19" s="37" customFormat="1" ht="31.5" hidden="1" x14ac:dyDescent="0.25">
      <c r="A552" s="38">
        <v>548</v>
      </c>
      <c r="B552" s="38">
        <v>0</v>
      </c>
      <c r="C552" s="38" t="s">
        <v>275</v>
      </c>
      <c r="D552" s="38" t="s">
        <v>15</v>
      </c>
      <c r="E552" s="38" t="s">
        <v>88</v>
      </c>
      <c r="F552" s="38" t="s">
        <v>2253</v>
      </c>
      <c r="G552" s="38" t="s">
        <v>600</v>
      </c>
      <c r="H552" s="38" t="s">
        <v>12</v>
      </c>
      <c r="I552" s="39">
        <v>0</v>
      </c>
      <c r="J552" s="40">
        <v>0</v>
      </c>
      <c r="K552" s="39">
        <f t="shared" si="40"/>
        <v>0</v>
      </c>
      <c r="L552" s="40">
        <v>0</v>
      </c>
      <c r="M552" s="39">
        <f t="shared" si="41"/>
        <v>0</v>
      </c>
      <c r="N552" s="40">
        <v>0</v>
      </c>
      <c r="O552" s="39">
        <f t="shared" si="42"/>
        <v>0</v>
      </c>
      <c r="P552" s="12"/>
      <c r="Q552" s="12"/>
      <c r="R552" s="40">
        <f t="shared" si="43"/>
        <v>0</v>
      </c>
      <c r="S552" s="39">
        <f t="shared" si="44"/>
        <v>0</v>
      </c>
    </row>
    <row r="553" spans="1:19" s="37" customFormat="1" ht="15.75" hidden="1" x14ac:dyDescent="0.25">
      <c r="A553" s="38">
        <v>549</v>
      </c>
      <c r="B553" s="38">
        <v>0</v>
      </c>
      <c r="C553" s="38" t="s">
        <v>275</v>
      </c>
      <c r="D553" s="38" t="s">
        <v>15</v>
      </c>
      <c r="E553" s="38" t="s">
        <v>88</v>
      </c>
      <c r="F553" s="38" t="s">
        <v>2254</v>
      </c>
      <c r="G553" s="38" t="s">
        <v>601</v>
      </c>
      <c r="H553" s="38" t="s">
        <v>12</v>
      </c>
      <c r="I553" s="39">
        <v>0</v>
      </c>
      <c r="J553" s="40">
        <v>0</v>
      </c>
      <c r="K553" s="39">
        <f t="shared" si="40"/>
        <v>0</v>
      </c>
      <c r="L553" s="40">
        <v>0</v>
      </c>
      <c r="M553" s="39">
        <f t="shared" si="41"/>
        <v>0</v>
      </c>
      <c r="N553" s="40">
        <v>0</v>
      </c>
      <c r="O553" s="39">
        <f t="shared" si="42"/>
        <v>0</v>
      </c>
      <c r="P553" s="12"/>
      <c r="Q553" s="12"/>
      <c r="R553" s="40">
        <f t="shared" si="43"/>
        <v>0</v>
      </c>
      <c r="S553" s="39">
        <f t="shared" si="44"/>
        <v>0</v>
      </c>
    </row>
    <row r="554" spans="1:19" s="37" customFormat="1" ht="31.5" hidden="1" x14ac:dyDescent="0.25">
      <c r="A554" s="38">
        <v>550</v>
      </c>
      <c r="B554" s="38">
        <v>0</v>
      </c>
      <c r="C554" s="38" t="s">
        <v>275</v>
      </c>
      <c r="D554" s="38" t="s">
        <v>15</v>
      </c>
      <c r="E554" s="38" t="s">
        <v>88</v>
      </c>
      <c r="F554" s="38" t="s">
        <v>2255</v>
      </c>
      <c r="G554" s="38" t="s">
        <v>602</v>
      </c>
      <c r="H554" s="38" t="s">
        <v>12</v>
      </c>
      <c r="I554" s="39">
        <v>0</v>
      </c>
      <c r="J554" s="40">
        <v>0</v>
      </c>
      <c r="K554" s="39">
        <f t="shared" si="40"/>
        <v>0</v>
      </c>
      <c r="L554" s="40">
        <v>0</v>
      </c>
      <c r="M554" s="39">
        <f t="shared" si="41"/>
        <v>0</v>
      </c>
      <c r="N554" s="40">
        <v>0</v>
      </c>
      <c r="O554" s="39">
        <f t="shared" si="42"/>
        <v>0</v>
      </c>
      <c r="P554" s="12"/>
      <c r="Q554" s="12"/>
      <c r="R554" s="40">
        <f t="shared" si="43"/>
        <v>0</v>
      </c>
      <c r="S554" s="39">
        <f t="shared" si="44"/>
        <v>0</v>
      </c>
    </row>
    <row r="555" spans="1:19" s="37" customFormat="1" ht="15.75" hidden="1" x14ac:dyDescent="0.25">
      <c r="A555" s="38">
        <v>551</v>
      </c>
      <c r="B555" s="38">
        <v>0</v>
      </c>
      <c r="C555" s="38" t="s">
        <v>265</v>
      </c>
      <c r="D555" s="38" t="s">
        <v>15</v>
      </c>
      <c r="E555" s="38" t="s">
        <v>232</v>
      </c>
      <c r="F555" s="38" t="s">
        <v>2256</v>
      </c>
      <c r="G555" s="38" t="s">
        <v>603</v>
      </c>
      <c r="H555" s="38" t="s">
        <v>64</v>
      </c>
      <c r="I555" s="39">
        <v>944</v>
      </c>
      <c r="J555" s="40">
        <v>0</v>
      </c>
      <c r="K555" s="39">
        <f t="shared" si="40"/>
        <v>0</v>
      </c>
      <c r="L555" s="40">
        <v>0</v>
      </c>
      <c r="M555" s="39">
        <f t="shared" si="41"/>
        <v>0</v>
      </c>
      <c r="N555" s="40">
        <v>0</v>
      </c>
      <c r="O555" s="39">
        <f t="shared" si="42"/>
        <v>0</v>
      </c>
      <c r="P555" s="12"/>
      <c r="Q555" s="12"/>
      <c r="R555" s="40">
        <f t="shared" si="43"/>
        <v>0</v>
      </c>
      <c r="S555" s="39">
        <f t="shared" si="44"/>
        <v>0</v>
      </c>
    </row>
    <row r="556" spans="1:19" s="37" customFormat="1" ht="15.75" hidden="1" x14ac:dyDescent="0.25">
      <c r="A556" s="38">
        <v>552</v>
      </c>
      <c r="B556" s="38">
        <v>0</v>
      </c>
      <c r="C556" s="38" t="s">
        <v>265</v>
      </c>
      <c r="D556" s="38" t="s">
        <v>15</v>
      </c>
      <c r="E556" s="38" t="s">
        <v>232</v>
      </c>
      <c r="F556" s="38" t="s">
        <v>2257</v>
      </c>
      <c r="G556" s="38" t="s">
        <v>604</v>
      </c>
      <c r="H556" s="38" t="s">
        <v>12</v>
      </c>
      <c r="I556" s="39">
        <v>53.1</v>
      </c>
      <c r="J556" s="40">
        <v>0</v>
      </c>
      <c r="K556" s="39">
        <f t="shared" si="40"/>
        <v>0</v>
      </c>
      <c r="L556" s="40">
        <v>0</v>
      </c>
      <c r="M556" s="39">
        <f t="shared" si="41"/>
        <v>0</v>
      </c>
      <c r="N556" s="40">
        <v>0</v>
      </c>
      <c r="O556" s="39">
        <f t="shared" si="42"/>
        <v>0</v>
      </c>
      <c r="P556" s="12"/>
      <c r="Q556" s="12"/>
      <c r="R556" s="40">
        <f t="shared" si="43"/>
        <v>0</v>
      </c>
      <c r="S556" s="39">
        <f t="shared" si="44"/>
        <v>0</v>
      </c>
    </row>
    <row r="557" spans="1:19" s="37" customFormat="1" ht="31.5" hidden="1" x14ac:dyDescent="0.25">
      <c r="A557" s="38">
        <v>553</v>
      </c>
      <c r="B557" s="38">
        <v>0</v>
      </c>
      <c r="C557" s="38" t="s">
        <v>265</v>
      </c>
      <c r="D557" s="38" t="s">
        <v>15</v>
      </c>
      <c r="E557" s="38" t="s">
        <v>232</v>
      </c>
      <c r="F557" s="38" t="s">
        <v>2258</v>
      </c>
      <c r="G557" s="38" t="s">
        <v>605</v>
      </c>
      <c r="H557" s="38" t="s">
        <v>64</v>
      </c>
      <c r="I557" s="39">
        <v>365.8</v>
      </c>
      <c r="J557" s="40">
        <v>0</v>
      </c>
      <c r="K557" s="39">
        <f t="shared" si="40"/>
        <v>0</v>
      </c>
      <c r="L557" s="40">
        <v>0</v>
      </c>
      <c r="M557" s="39">
        <f t="shared" si="41"/>
        <v>0</v>
      </c>
      <c r="N557" s="40">
        <v>0</v>
      </c>
      <c r="O557" s="39">
        <f t="shared" si="42"/>
        <v>0</v>
      </c>
      <c r="P557" s="12"/>
      <c r="Q557" s="12"/>
      <c r="R557" s="40">
        <f t="shared" si="43"/>
        <v>0</v>
      </c>
      <c r="S557" s="39">
        <f t="shared" si="44"/>
        <v>0</v>
      </c>
    </row>
    <row r="558" spans="1:19" s="37" customFormat="1" ht="31.5" hidden="1" x14ac:dyDescent="0.25">
      <c r="A558" s="38">
        <v>554</v>
      </c>
      <c r="B558" s="38">
        <v>0</v>
      </c>
      <c r="C558" s="38" t="s">
        <v>265</v>
      </c>
      <c r="D558" s="38" t="s">
        <v>15</v>
      </c>
      <c r="E558" s="38" t="s">
        <v>232</v>
      </c>
      <c r="F558" s="38" t="s">
        <v>2259</v>
      </c>
      <c r="G558" s="38" t="s">
        <v>606</v>
      </c>
      <c r="H558" s="38" t="s">
        <v>64</v>
      </c>
      <c r="I558" s="39">
        <v>2301</v>
      </c>
      <c r="J558" s="40">
        <v>0</v>
      </c>
      <c r="K558" s="39">
        <f t="shared" si="40"/>
        <v>0</v>
      </c>
      <c r="L558" s="40">
        <v>0</v>
      </c>
      <c r="M558" s="39">
        <f t="shared" si="41"/>
        <v>0</v>
      </c>
      <c r="N558" s="40">
        <v>0</v>
      </c>
      <c r="O558" s="39">
        <f t="shared" si="42"/>
        <v>0</v>
      </c>
      <c r="P558" s="12"/>
      <c r="Q558" s="12"/>
      <c r="R558" s="40">
        <f t="shared" si="43"/>
        <v>0</v>
      </c>
      <c r="S558" s="39">
        <f t="shared" si="44"/>
        <v>0</v>
      </c>
    </row>
    <row r="559" spans="1:19" s="37" customFormat="1" ht="15.75" hidden="1" x14ac:dyDescent="0.25">
      <c r="A559" s="38">
        <v>555</v>
      </c>
      <c r="B559" s="38">
        <v>0</v>
      </c>
      <c r="C559" s="38" t="s">
        <v>265</v>
      </c>
      <c r="D559" s="38" t="s">
        <v>15</v>
      </c>
      <c r="E559" s="38" t="s">
        <v>232</v>
      </c>
      <c r="F559" s="38" t="s">
        <v>2260</v>
      </c>
      <c r="G559" s="38" t="s">
        <v>607</v>
      </c>
      <c r="H559" s="38" t="s">
        <v>12</v>
      </c>
      <c r="I559" s="39">
        <v>0</v>
      </c>
      <c r="J559" s="40">
        <v>0</v>
      </c>
      <c r="K559" s="39">
        <f t="shared" si="40"/>
        <v>0</v>
      </c>
      <c r="L559" s="40">
        <v>0</v>
      </c>
      <c r="M559" s="39">
        <f t="shared" si="41"/>
        <v>0</v>
      </c>
      <c r="N559" s="40">
        <v>0</v>
      </c>
      <c r="O559" s="39">
        <f t="shared" si="42"/>
        <v>0</v>
      </c>
      <c r="P559" s="12"/>
      <c r="Q559" s="12"/>
      <c r="R559" s="40">
        <f t="shared" si="43"/>
        <v>0</v>
      </c>
      <c r="S559" s="39">
        <f t="shared" si="44"/>
        <v>0</v>
      </c>
    </row>
    <row r="560" spans="1:19" s="37" customFormat="1" ht="31.5" hidden="1" x14ac:dyDescent="0.25">
      <c r="A560" s="38">
        <v>556</v>
      </c>
      <c r="B560" s="38">
        <v>0</v>
      </c>
      <c r="C560" s="38" t="s">
        <v>265</v>
      </c>
      <c r="D560" s="38" t="s">
        <v>15</v>
      </c>
      <c r="E560" s="38" t="s">
        <v>232</v>
      </c>
      <c r="F560" s="38" t="s">
        <v>2261</v>
      </c>
      <c r="G560" s="38" t="s">
        <v>608</v>
      </c>
      <c r="H560" s="38" t="s">
        <v>64</v>
      </c>
      <c r="I560" s="39">
        <v>826</v>
      </c>
      <c r="J560" s="40">
        <v>0</v>
      </c>
      <c r="K560" s="39">
        <f t="shared" si="40"/>
        <v>0</v>
      </c>
      <c r="L560" s="40">
        <v>0</v>
      </c>
      <c r="M560" s="39">
        <f t="shared" si="41"/>
        <v>0</v>
      </c>
      <c r="N560" s="40">
        <v>0</v>
      </c>
      <c r="O560" s="39">
        <f t="shared" si="42"/>
        <v>0</v>
      </c>
      <c r="P560" s="12"/>
      <c r="Q560" s="12"/>
      <c r="R560" s="40">
        <f t="shared" si="43"/>
        <v>0</v>
      </c>
      <c r="S560" s="39">
        <f t="shared" si="44"/>
        <v>0</v>
      </c>
    </row>
    <row r="561" spans="1:19" s="37" customFormat="1" ht="31.5" hidden="1" x14ac:dyDescent="0.25">
      <c r="A561" s="38">
        <v>557</v>
      </c>
      <c r="B561" s="38">
        <v>0</v>
      </c>
      <c r="C561" s="38" t="s">
        <v>265</v>
      </c>
      <c r="D561" s="38" t="s">
        <v>15</v>
      </c>
      <c r="E561" s="38" t="s">
        <v>232</v>
      </c>
      <c r="F561" s="38" t="s">
        <v>2262</v>
      </c>
      <c r="G561" s="38" t="s">
        <v>609</v>
      </c>
      <c r="H561" s="38" t="s">
        <v>64</v>
      </c>
      <c r="I561" s="39">
        <v>944</v>
      </c>
      <c r="J561" s="40">
        <v>0</v>
      </c>
      <c r="K561" s="39">
        <f t="shared" si="40"/>
        <v>0</v>
      </c>
      <c r="L561" s="40">
        <v>0</v>
      </c>
      <c r="M561" s="39">
        <f t="shared" si="41"/>
        <v>0</v>
      </c>
      <c r="N561" s="40">
        <v>0</v>
      </c>
      <c r="O561" s="39">
        <f t="shared" si="42"/>
        <v>0</v>
      </c>
      <c r="P561" s="12"/>
      <c r="Q561" s="12"/>
      <c r="R561" s="40">
        <f t="shared" si="43"/>
        <v>0</v>
      </c>
      <c r="S561" s="39">
        <f t="shared" si="44"/>
        <v>0</v>
      </c>
    </row>
    <row r="562" spans="1:19" s="37" customFormat="1" ht="31.5" hidden="1" x14ac:dyDescent="0.25">
      <c r="A562" s="38">
        <v>558</v>
      </c>
      <c r="B562" s="38">
        <v>0</v>
      </c>
      <c r="C562" s="38" t="s">
        <v>265</v>
      </c>
      <c r="D562" s="38" t="s">
        <v>15</v>
      </c>
      <c r="E562" s="38" t="s">
        <v>266</v>
      </c>
      <c r="F562" s="38" t="s">
        <v>2263</v>
      </c>
      <c r="G562" s="38" t="s">
        <v>610</v>
      </c>
      <c r="H562" s="38" t="s">
        <v>64</v>
      </c>
      <c r="I562" s="39">
        <v>1770</v>
      </c>
      <c r="J562" s="40">
        <v>0</v>
      </c>
      <c r="K562" s="39">
        <f t="shared" si="40"/>
        <v>0</v>
      </c>
      <c r="L562" s="40">
        <v>0</v>
      </c>
      <c r="M562" s="39">
        <f t="shared" si="41"/>
        <v>0</v>
      </c>
      <c r="N562" s="40">
        <v>0</v>
      </c>
      <c r="O562" s="39">
        <f t="shared" si="42"/>
        <v>0</v>
      </c>
      <c r="P562" s="12"/>
      <c r="Q562" s="12"/>
      <c r="R562" s="40">
        <f t="shared" si="43"/>
        <v>0</v>
      </c>
      <c r="S562" s="39">
        <f t="shared" si="44"/>
        <v>0</v>
      </c>
    </row>
    <row r="563" spans="1:19" s="37" customFormat="1" ht="15.75" hidden="1" x14ac:dyDescent="0.25">
      <c r="A563" s="38">
        <v>559</v>
      </c>
      <c r="B563" s="38">
        <v>0</v>
      </c>
      <c r="C563" s="38" t="s">
        <v>265</v>
      </c>
      <c r="D563" s="38" t="s">
        <v>15</v>
      </c>
      <c r="E563" s="38" t="s">
        <v>266</v>
      </c>
      <c r="F563" s="38" t="s">
        <v>2264</v>
      </c>
      <c r="G563" s="38" t="s">
        <v>611</v>
      </c>
      <c r="H563" s="38" t="s">
        <v>64</v>
      </c>
      <c r="I563" s="39">
        <v>472</v>
      </c>
      <c r="J563" s="40">
        <v>0</v>
      </c>
      <c r="K563" s="39">
        <f t="shared" si="40"/>
        <v>0</v>
      </c>
      <c r="L563" s="40">
        <v>0</v>
      </c>
      <c r="M563" s="39">
        <f t="shared" si="41"/>
        <v>0</v>
      </c>
      <c r="N563" s="40">
        <v>0</v>
      </c>
      <c r="O563" s="39">
        <f t="shared" si="42"/>
        <v>0</v>
      </c>
      <c r="P563" s="12"/>
      <c r="Q563" s="12"/>
      <c r="R563" s="40">
        <f t="shared" si="43"/>
        <v>0</v>
      </c>
      <c r="S563" s="39">
        <f t="shared" si="44"/>
        <v>0</v>
      </c>
    </row>
    <row r="564" spans="1:19" s="37" customFormat="1" ht="31.5" hidden="1" x14ac:dyDescent="0.25">
      <c r="A564" s="38">
        <v>560</v>
      </c>
      <c r="B564" s="38">
        <v>0</v>
      </c>
      <c r="C564" s="38" t="s">
        <v>265</v>
      </c>
      <c r="D564" s="38" t="s">
        <v>15</v>
      </c>
      <c r="E564" s="38" t="s">
        <v>266</v>
      </c>
      <c r="F564" s="38" t="s">
        <v>2265</v>
      </c>
      <c r="G564" s="38" t="s">
        <v>612</v>
      </c>
      <c r="H564" s="38" t="s">
        <v>64</v>
      </c>
      <c r="I564" s="39">
        <v>472</v>
      </c>
      <c r="J564" s="40">
        <v>0</v>
      </c>
      <c r="K564" s="39">
        <f t="shared" si="40"/>
        <v>0</v>
      </c>
      <c r="L564" s="40">
        <v>0</v>
      </c>
      <c r="M564" s="39">
        <f t="shared" si="41"/>
        <v>0</v>
      </c>
      <c r="N564" s="40">
        <v>0</v>
      </c>
      <c r="O564" s="39">
        <f t="shared" si="42"/>
        <v>0</v>
      </c>
      <c r="P564" s="12"/>
      <c r="Q564" s="12"/>
      <c r="R564" s="40">
        <f t="shared" si="43"/>
        <v>0</v>
      </c>
      <c r="S564" s="39">
        <f t="shared" si="44"/>
        <v>0</v>
      </c>
    </row>
    <row r="565" spans="1:19" s="37" customFormat="1" ht="15.75" hidden="1" x14ac:dyDescent="0.25">
      <c r="A565" s="38">
        <v>561</v>
      </c>
      <c r="B565" s="38">
        <v>0</v>
      </c>
      <c r="C565" s="38" t="s">
        <v>265</v>
      </c>
      <c r="D565" s="38" t="s">
        <v>15</v>
      </c>
      <c r="E565" s="38" t="s">
        <v>266</v>
      </c>
      <c r="F565" s="38" t="s">
        <v>2266</v>
      </c>
      <c r="G565" s="38" t="s">
        <v>613</v>
      </c>
      <c r="H565" s="38" t="s">
        <v>64</v>
      </c>
      <c r="I565" s="39">
        <v>2832</v>
      </c>
      <c r="J565" s="40">
        <v>0</v>
      </c>
      <c r="K565" s="39">
        <f t="shared" si="40"/>
        <v>0</v>
      </c>
      <c r="L565" s="40">
        <v>0</v>
      </c>
      <c r="M565" s="39">
        <f t="shared" si="41"/>
        <v>0</v>
      </c>
      <c r="N565" s="40">
        <v>0</v>
      </c>
      <c r="O565" s="39">
        <f t="shared" si="42"/>
        <v>0</v>
      </c>
      <c r="P565" s="12"/>
      <c r="Q565" s="12"/>
      <c r="R565" s="40">
        <f t="shared" si="43"/>
        <v>0</v>
      </c>
      <c r="S565" s="39">
        <f t="shared" si="44"/>
        <v>0</v>
      </c>
    </row>
    <row r="566" spans="1:19" s="37" customFormat="1" ht="15.75" hidden="1" x14ac:dyDescent="0.25">
      <c r="A566" s="38">
        <v>562</v>
      </c>
      <c r="B566" s="38">
        <v>0</v>
      </c>
      <c r="C566" s="38" t="s">
        <v>265</v>
      </c>
      <c r="D566" s="38" t="s">
        <v>15</v>
      </c>
      <c r="E566" s="38" t="s">
        <v>266</v>
      </c>
      <c r="F566" s="38" t="s">
        <v>2267</v>
      </c>
      <c r="G566" s="38" t="s">
        <v>614</v>
      </c>
      <c r="H566" s="38" t="s">
        <v>64</v>
      </c>
      <c r="I566" s="39">
        <v>2855.6</v>
      </c>
      <c r="J566" s="40">
        <v>0</v>
      </c>
      <c r="K566" s="39">
        <f t="shared" si="40"/>
        <v>0</v>
      </c>
      <c r="L566" s="40">
        <v>0</v>
      </c>
      <c r="M566" s="39">
        <f t="shared" si="41"/>
        <v>0</v>
      </c>
      <c r="N566" s="40">
        <v>0</v>
      </c>
      <c r="O566" s="39">
        <f t="shared" si="42"/>
        <v>0</v>
      </c>
      <c r="P566" s="12"/>
      <c r="Q566" s="12"/>
      <c r="R566" s="40">
        <f t="shared" si="43"/>
        <v>0</v>
      </c>
      <c r="S566" s="39">
        <f t="shared" si="44"/>
        <v>0</v>
      </c>
    </row>
    <row r="567" spans="1:19" s="37" customFormat="1" ht="15.75" hidden="1" x14ac:dyDescent="0.25">
      <c r="A567" s="38">
        <v>563</v>
      </c>
      <c r="B567" s="38">
        <v>0</v>
      </c>
      <c r="C567" s="38" t="s">
        <v>265</v>
      </c>
      <c r="D567" s="38" t="s">
        <v>15</v>
      </c>
      <c r="E567" s="38" t="s">
        <v>266</v>
      </c>
      <c r="F567" s="38" t="s">
        <v>2268</v>
      </c>
      <c r="G567" s="38" t="s">
        <v>615</v>
      </c>
      <c r="H567" s="38" t="s">
        <v>64</v>
      </c>
      <c r="I567" s="39">
        <v>4720</v>
      </c>
      <c r="J567" s="40">
        <v>0</v>
      </c>
      <c r="K567" s="39">
        <f t="shared" si="40"/>
        <v>0</v>
      </c>
      <c r="L567" s="40">
        <v>0</v>
      </c>
      <c r="M567" s="39">
        <f t="shared" si="41"/>
        <v>0</v>
      </c>
      <c r="N567" s="40">
        <v>0</v>
      </c>
      <c r="O567" s="39">
        <f t="shared" si="42"/>
        <v>0</v>
      </c>
      <c r="P567" s="12"/>
      <c r="Q567" s="12"/>
      <c r="R567" s="40">
        <f t="shared" si="43"/>
        <v>0</v>
      </c>
      <c r="S567" s="39">
        <f t="shared" si="44"/>
        <v>0</v>
      </c>
    </row>
    <row r="568" spans="1:19" s="37" customFormat="1" ht="15.75" hidden="1" x14ac:dyDescent="0.25">
      <c r="A568" s="38">
        <v>564</v>
      </c>
      <c r="B568" s="38">
        <v>0</v>
      </c>
      <c r="C568" s="38" t="s">
        <v>265</v>
      </c>
      <c r="D568" s="38" t="s">
        <v>15</v>
      </c>
      <c r="E568" s="38" t="s">
        <v>266</v>
      </c>
      <c r="F568" s="38" t="s">
        <v>2269</v>
      </c>
      <c r="G568" s="38" t="s">
        <v>616</v>
      </c>
      <c r="H568" s="38" t="s">
        <v>64</v>
      </c>
      <c r="I568" s="39">
        <v>6490</v>
      </c>
      <c r="J568" s="40">
        <v>0</v>
      </c>
      <c r="K568" s="39">
        <f t="shared" si="40"/>
        <v>0</v>
      </c>
      <c r="L568" s="40">
        <v>0</v>
      </c>
      <c r="M568" s="39">
        <f t="shared" si="41"/>
        <v>0</v>
      </c>
      <c r="N568" s="40">
        <v>0</v>
      </c>
      <c r="O568" s="39">
        <f t="shared" si="42"/>
        <v>0</v>
      </c>
      <c r="P568" s="12"/>
      <c r="Q568" s="12"/>
      <c r="R568" s="40">
        <f t="shared" si="43"/>
        <v>0</v>
      </c>
      <c r="S568" s="39">
        <f t="shared" si="44"/>
        <v>0</v>
      </c>
    </row>
    <row r="569" spans="1:19" s="37" customFormat="1" ht="31.5" hidden="1" x14ac:dyDescent="0.25">
      <c r="A569" s="38">
        <v>565</v>
      </c>
      <c r="B569" s="38">
        <v>0</v>
      </c>
      <c r="C569" s="38" t="s">
        <v>265</v>
      </c>
      <c r="D569" s="38" t="s">
        <v>15</v>
      </c>
      <c r="E569" s="38" t="s">
        <v>232</v>
      </c>
      <c r="F569" s="38" t="s">
        <v>2270</v>
      </c>
      <c r="G569" s="38" t="s">
        <v>617</v>
      </c>
      <c r="H569" s="38" t="s">
        <v>12</v>
      </c>
      <c r="I569" s="39">
        <v>0</v>
      </c>
      <c r="J569" s="40">
        <v>0</v>
      </c>
      <c r="K569" s="39">
        <f t="shared" si="40"/>
        <v>0</v>
      </c>
      <c r="L569" s="40">
        <v>0</v>
      </c>
      <c r="M569" s="39">
        <f t="shared" si="41"/>
        <v>0</v>
      </c>
      <c r="N569" s="40">
        <v>0</v>
      </c>
      <c r="O569" s="39">
        <f t="shared" si="42"/>
        <v>0</v>
      </c>
      <c r="P569" s="12"/>
      <c r="Q569" s="12"/>
      <c r="R569" s="40">
        <f t="shared" si="43"/>
        <v>0</v>
      </c>
      <c r="S569" s="39">
        <f t="shared" si="44"/>
        <v>0</v>
      </c>
    </row>
    <row r="570" spans="1:19" s="37" customFormat="1" ht="15.75" hidden="1" x14ac:dyDescent="0.25">
      <c r="A570" s="38">
        <v>566</v>
      </c>
      <c r="B570" s="38">
        <v>0</v>
      </c>
      <c r="C570" s="38" t="s">
        <v>265</v>
      </c>
      <c r="D570" s="38" t="s">
        <v>15</v>
      </c>
      <c r="E570" s="38" t="s">
        <v>232</v>
      </c>
      <c r="F570" s="38" t="s">
        <v>2271</v>
      </c>
      <c r="G570" s="38" t="s">
        <v>618</v>
      </c>
      <c r="H570" s="38" t="s">
        <v>12</v>
      </c>
      <c r="I570" s="39">
        <v>0</v>
      </c>
      <c r="J570" s="40">
        <v>0</v>
      </c>
      <c r="K570" s="39">
        <f t="shared" si="40"/>
        <v>0</v>
      </c>
      <c r="L570" s="40">
        <v>0</v>
      </c>
      <c r="M570" s="39">
        <f t="shared" si="41"/>
        <v>0</v>
      </c>
      <c r="N570" s="40">
        <v>0</v>
      </c>
      <c r="O570" s="39">
        <f t="shared" si="42"/>
        <v>0</v>
      </c>
      <c r="P570" s="12"/>
      <c r="Q570" s="12"/>
      <c r="R570" s="40">
        <f t="shared" si="43"/>
        <v>0</v>
      </c>
      <c r="S570" s="39">
        <f t="shared" si="44"/>
        <v>0</v>
      </c>
    </row>
    <row r="571" spans="1:19" s="37" customFormat="1" ht="31.5" hidden="1" x14ac:dyDescent="0.25">
      <c r="A571" s="38">
        <v>567</v>
      </c>
      <c r="B571" s="38">
        <v>0</v>
      </c>
      <c r="C571" s="38" t="s">
        <v>265</v>
      </c>
      <c r="D571" s="38" t="s">
        <v>15</v>
      </c>
      <c r="E571" s="38" t="s">
        <v>232</v>
      </c>
      <c r="F571" s="38" t="s">
        <v>2272</v>
      </c>
      <c r="G571" s="38" t="s">
        <v>619</v>
      </c>
      <c r="H571" s="38" t="s">
        <v>64</v>
      </c>
      <c r="I571" s="39">
        <v>188.8</v>
      </c>
      <c r="J571" s="40">
        <v>0</v>
      </c>
      <c r="K571" s="39">
        <f t="shared" si="40"/>
        <v>0</v>
      </c>
      <c r="L571" s="40">
        <v>0</v>
      </c>
      <c r="M571" s="39">
        <f t="shared" si="41"/>
        <v>0</v>
      </c>
      <c r="N571" s="40">
        <v>0</v>
      </c>
      <c r="O571" s="39">
        <f t="shared" si="42"/>
        <v>0</v>
      </c>
      <c r="P571" s="12"/>
      <c r="Q571" s="12"/>
      <c r="R571" s="40">
        <f t="shared" si="43"/>
        <v>0</v>
      </c>
      <c r="S571" s="39">
        <f t="shared" si="44"/>
        <v>0</v>
      </c>
    </row>
    <row r="572" spans="1:19" ht="30" hidden="1" x14ac:dyDescent="0.25">
      <c r="A572" s="12">
        <v>568</v>
      </c>
      <c r="B572" s="12">
        <v>0</v>
      </c>
      <c r="C572" s="12" t="s">
        <v>265</v>
      </c>
      <c r="D572" s="12" t="s">
        <v>15</v>
      </c>
      <c r="E572" s="12" t="s">
        <v>424</v>
      </c>
      <c r="F572" s="12" t="s">
        <v>2273</v>
      </c>
      <c r="G572" s="12" t="s">
        <v>620</v>
      </c>
      <c r="H572" s="12" t="s">
        <v>12</v>
      </c>
      <c r="I572" s="29">
        <v>0</v>
      </c>
      <c r="J572" s="30">
        <v>0</v>
      </c>
      <c r="K572" s="29">
        <f t="shared" si="40"/>
        <v>0</v>
      </c>
      <c r="L572" s="30">
        <v>0</v>
      </c>
      <c r="M572" s="29">
        <f t="shared" si="41"/>
        <v>0</v>
      </c>
      <c r="N572" s="30">
        <v>0</v>
      </c>
      <c r="O572" s="29">
        <f t="shared" si="42"/>
        <v>0</v>
      </c>
      <c r="P572" s="12"/>
      <c r="Q572" s="12"/>
      <c r="R572" s="30">
        <f t="shared" si="43"/>
        <v>0</v>
      </c>
      <c r="S572" s="29">
        <f t="shared" si="44"/>
        <v>0</v>
      </c>
    </row>
    <row r="573" spans="1:19" hidden="1" x14ac:dyDescent="0.25">
      <c r="A573" s="12">
        <v>569</v>
      </c>
      <c r="B573" s="12">
        <v>0</v>
      </c>
      <c r="C573" s="12" t="s">
        <v>265</v>
      </c>
      <c r="D573" s="12" t="s">
        <v>15</v>
      </c>
      <c r="E573" s="12" t="s">
        <v>424</v>
      </c>
      <c r="F573" s="12" t="s">
        <v>2274</v>
      </c>
      <c r="G573" s="12" t="s">
        <v>621</v>
      </c>
      <c r="H573" s="12" t="s">
        <v>12</v>
      </c>
      <c r="I573" s="29">
        <v>0</v>
      </c>
      <c r="J573" s="30">
        <v>0</v>
      </c>
      <c r="K573" s="29">
        <f t="shared" si="40"/>
        <v>0</v>
      </c>
      <c r="L573" s="30">
        <v>0</v>
      </c>
      <c r="M573" s="29">
        <f t="shared" si="41"/>
        <v>0</v>
      </c>
      <c r="N573" s="30">
        <v>0</v>
      </c>
      <c r="O573" s="29">
        <f t="shared" si="42"/>
        <v>0</v>
      </c>
      <c r="P573" s="12"/>
      <c r="Q573" s="12"/>
      <c r="R573" s="30">
        <f t="shared" si="43"/>
        <v>0</v>
      </c>
      <c r="S573" s="29">
        <f t="shared" si="44"/>
        <v>0</v>
      </c>
    </row>
    <row r="574" spans="1:19" hidden="1" x14ac:dyDescent="0.25">
      <c r="A574" s="12">
        <v>570</v>
      </c>
      <c r="B574" s="12">
        <v>0</v>
      </c>
      <c r="C574" s="12" t="s">
        <v>265</v>
      </c>
      <c r="D574" s="12" t="s">
        <v>15</v>
      </c>
      <c r="E574" s="12" t="s">
        <v>424</v>
      </c>
      <c r="F574" s="12" t="s">
        <v>2275</v>
      </c>
      <c r="G574" s="12" t="s">
        <v>622</v>
      </c>
      <c r="H574" s="12" t="s">
        <v>64</v>
      </c>
      <c r="I574" s="29">
        <v>115.64</v>
      </c>
      <c r="J574" s="30">
        <v>0</v>
      </c>
      <c r="K574" s="29">
        <f t="shared" si="40"/>
        <v>0</v>
      </c>
      <c r="L574" s="30">
        <v>0</v>
      </c>
      <c r="M574" s="29">
        <f t="shared" si="41"/>
        <v>0</v>
      </c>
      <c r="N574" s="30">
        <v>0</v>
      </c>
      <c r="O574" s="29">
        <f t="shared" si="42"/>
        <v>0</v>
      </c>
      <c r="P574" s="12"/>
      <c r="Q574" s="12"/>
      <c r="R574" s="30">
        <f t="shared" si="43"/>
        <v>0</v>
      </c>
      <c r="S574" s="29">
        <f t="shared" si="44"/>
        <v>0</v>
      </c>
    </row>
    <row r="575" spans="1:19" hidden="1" x14ac:dyDescent="0.25">
      <c r="A575" s="12">
        <v>571</v>
      </c>
      <c r="B575" s="12">
        <v>0</v>
      </c>
      <c r="C575" s="12" t="s">
        <v>265</v>
      </c>
      <c r="D575" s="12" t="s">
        <v>15</v>
      </c>
      <c r="E575" s="12" t="s">
        <v>424</v>
      </c>
      <c r="F575" s="12" t="s">
        <v>2276</v>
      </c>
      <c r="G575" s="12" t="s">
        <v>623</v>
      </c>
      <c r="H575" s="12" t="s">
        <v>64</v>
      </c>
      <c r="I575" s="29">
        <v>4130</v>
      </c>
      <c r="J575" s="30">
        <v>0</v>
      </c>
      <c r="K575" s="29">
        <f t="shared" si="40"/>
        <v>0</v>
      </c>
      <c r="L575" s="30">
        <v>0</v>
      </c>
      <c r="M575" s="29">
        <f t="shared" si="41"/>
        <v>0</v>
      </c>
      <c r="N575" s="30">
        <v>0</v>
      </c>
      <c r="O575" s="29">
        <f t="shared" si="42"/>
        <v>0</v>
      </c>
      <c r="P575" s="12"/>
      <c r="Q575" s="12"/>
      <c r="R575" s="30">
        <f t="shared" si="43"/>
        <v>0</v>
      </c>
      <c r="S575" s="29">
        <f t="shared" si="44"/>
        <v>0</v>
      </c>
    </row>
    <row r="576" spans="1:19" hidden="1" x14ac:dyDescent="0.25">
      <c r="A576" s="12">
        <v>572</v>
      </c>
      <c r="B576" s="12">
        <v>0</v>
      </c>
      <c r="C576" s="12" t="s">
        <v>265</v>
      </c>
      <c r="D576" s="12" t="s">
        <v>15</v>
      </c>
      <c r="E576" s="12" t="s">
        <v>424</v>
      </c>
      <c r="F576" s="12" t="s">
        <v>2277</v>
      </c>
      <c r="G576" s="12" t="s">
        <v>624</v>
      </c>
      <c r="H576" s="12" t="s">
        <v>12</v>
      </c>
      <c r="I576" s="29">
        <v>826</v>
      </c>
      <c r="J576" s="30">
        <v>0</v>
      </c>
      <c r="K576" s="29">
        <f t="shared" si="40"/>
        <v>0</v>
      </c>
      <c r="L576" s="30">
        <v>0</v>
      </c>
      <c r="M576" s="29">
        <f t="shared" si="41"/>
        <v>0</v>
      </c>
      <c r="N576" s="30">
        <v>0</v>
      </c>
      <c r="O576" s="29">
        <f t="shared" si="42"/>
        <v>0</v>
      </c>
      <c r="P576" s="12"/>
      <c r="Q576" s="12"/>
      <c r="R576" s="30">
        <f t="shared" si="43"/>
        <v>0</v>
      </c>
      <c r="S576" s="29">
        <f t="shared" si="44"/>
        <v>0</v>
      </c>
    </row>
    <row r="577" spans="1:19" hidden="1" x14ac:dyDescent="0.25">
      <c r="A577" s="12">
        <v>573</v>
      </c>
      <c r="B577" s="12">
        <v>0</v>
      </c>
      <c r="C577" s="12" t="s">
        <v>265</v>
      </c>
      <c r="D577" s="12" t="s">
        <v>15</v>
      </c>
      <c r="E577" s="12" t="s">
        <v>424</v>
      </c>
      <c r="F577" s="12" t="s">
        <v>2278</v>
      </c>
      <c r="G577" s="12" t="s">
        <v>625</v>
      </c>
      <c r="H577" s="12" t="s">
        <v>12</v>
      </c>
      <c r="I577" s="29">
        <v>0</v>
      </c>
      <c r="J577" s="30">
        <v>0</v>
      </c>
      <c r="K577" s="29">
        <f t="shared" si="40"/>
        <v>0</v>
      </c>
      <c r="L577" s="30">
        <v>0</v>
      </c>
      <c r="M577" s="29">
        <f t="shared" si="41"/>
        <v>0</v>
      </c>
      <c r="N577" s="30">
        <v>0</v>
      </c>
      <c r="O577" s="29">
        <f t="shared" si="42"/>
        <v>0</v>
      </c>
      <c r="P577" s="12"/>
      <c r="Q577" s="12"/>
      <c r="R577" s="30">
        <f t="shared" si="43"/>
        <v>0</v>
      </c>
      <c r="S577" s="29">
        <f t="shared" si="44"/>
        <v>0</v>
      </c>
    </row>
    <row r="578" spans="1:19" ht="30" hidden="1" x14ac:dyDescent="0.25">
      <c r="A578" s="12">
        <v>574</v>
      </c>
      <c r="B578" s="12">
        <v>0</v>
      </c>
      <c r="C578" s="12" t="s">
        <v>261</v>
      </c>
      <c r="D578" s="12" t="s">
        <v>15</v>
      </c>
      <c r="E578" s="12" t="s">
        <v>424</v>
      </c>
      <c r="F578" s="12" t="s">
        <v>2279</v>
      </c>
      <c r="G578" s="12" t="s">
        <v>626</v>
      </c>
      <c r="H578" s="12" t="s">
        <v>12</v>
      </c>
      <c r="I578" s="29">
        <v>170.70666666666662</v>
      </c>
      <c r="J578" s="30">
        <v>0</v>
      </c>
      <c r="K578" s="29">
        <f t="shared" si="40"/>
        <v>0</v>
      </c>
      <c r="L578" s="30">
        <v>500</v>
      </c>
      <c r="M578" s="29">
        <f t="shared" si="41"/>
        <v>85353.333333333314</v>
      </c>
      <c r="N578" s="30">
        <v>0</v>
      </c>
      <c r="O578" s="29">
        <f t="shared" si="42"/>
        <v>0</v>
      </c>
      <c r="P578" s="12"/>
      <c r="Q578" s="12"/>
      <c r="R578" s="30">
        <f t="shared" si="43"/>
        <v>500</v>
      </c>
      <c r="S578" s="29">
        <f t="shared" si="44"/>
        <v>85353.333333333314</v>
      </c>
    </row>
    <row r="579" spans="1:19" hidden="1" x14ac:dyDescent="0.25">
      <c r="A579" s="12">
        <v>575</v>
      </c>
      <c r="B579" s="12">
        <v>0</v>
      </c>
      <c r="C579" s="12" t="s">
        <v>261</v>
      </c>
      <c r="D579" s="12" t="s">
        <v>15</v>
      </c>
      <c r="E579" s="12" t="s">
        <v>424</v>
      </c>
      <c r="F579" s="12" t="s">
        <v>2280</v>
      </c>
      <c r="G579" s="12" t="s">
        <v>627</v>
      </c>
      <c r="H579" s="12" t="s">
        <v>12</v>
      </c>
      <c r="I579" s="29">
        <v>0</v>
      </c>
      <c r="J579" s="30">
        <v>0</v>
      </c>
      <c r="K579" s="29">
        <f t="shared" si="40"/>
        <v>0</v>
      </c>
      <c r="L579" s="30">
        <v>0</v>
      </c>
      <c r="M579" s="29">
        <f t="shared" si="41"/>
        <v>0</v>
      </c>
      <c r="N579" s="30">
        <v>0</v>
      </c>
      <c r="O579" s="29">
        <f t="shared" si="42"/>
        <v>0</v>
      </c>
      <c r="P579" s="12"/>
      <c r="Q579" s="12"/>
      <c r="R579" s="30">
        <f t="shared" si="43"/>
        <v>0</v>
      </c>
      <c r="S579" s="29">
        <f t="shared" si="44"/>
        <v>0</v>
      </c>
    </row>
    <row r="580" spans="1:19" ht="30" hidden="1" x14ac:dyDescent="0.25">
      <c r="A580" s="12">
        <v>576</v>
      </c>
      <c r="B580" s="12">
        <v>0</v>
      </c>
      <c r="C580" s="12" t="s">
        <v>261</v>
      </c>
      <c r="D580" s="12" t="s">
        <v>15</v>
      </c>
      <c r="E580" s="12" t="s">
        <v>424</v>
      </c>
      <c r="F580" s="12" t="s">
        <v>2281</v>
      </c>
      <c r="G580" s="12" t="s">
        <v>628</v>
      </c>
      <c r="H580" s="12" t="s">
        <v>12</v>
      </c>
      <c r="I580" s="29">
        <v>0</v>
      </c>
      <c r="J580" s="30">
        <v>0</v>
      </c>
      <c r="K580" s="29">
        <f t="shared" si="40"/>
        <v>0</v>
      </c>
      <c r="L580" s="30">
        <v>0</v>
      </c>
      <c r="M580" s="29">
        <f t="shared" si="41"/>
        <v>0</v>
      </c>
      <c r="N580" s="30">
        <v>0</v>
      </c>
      <c r="O580" s="29">
        <f t="shared" si="42"/>
        <v>0</v>
      </c>
      <c r="P580" s="12"/>
      <c r="Q580" s="12"/>
      <c r="R580" s="30">
        <f t="shared" si="43"/>
        <v>0</v>
      </c>
      <c r="S580" s="29">
        <f t="shared" si="44"/>
        <v>0</v>
      </c>
    </row>
    <row r="581" spans="1:19" ht="45" hidden="1" x14ac:dyDescent="0.25">
      <c r="A581" s="12">
        <v>577</v>
      </c>
      <c r="B581" s="12">
        <v>0</v>
      </c>
      <c r="C581" s="12" t="s">
        <v>57</v>
      </c>
      <c r="D581" s="12" t="s">
        <v>58</v>
      </c>
      <c r="E581" s="12" t="s">
        <v>629</v>
      </c>
      <c r="F581" s="12" t="s">
        <v>2282</v>
      </c>
      <c r="G581" s="12" t="s">
        <v>630</v>
      </c>
      <c r="H581" s="12" t="s">
        <v>12</v>
      </c>
      <c r="I581" s="29">
        <v>0</v>
      </c>
      <c r="J581" s="30">
        <v>0</v>
      </c>
      <c r="K581" s="29">
        <f t="shared" si="40"/>
        <v>0</v>
      </c>
      <c r="L581" s="30">
        <v>0</v>
      </c>
      <c r="M581" s="29">
        <f t="shared" si="41"/>
        <v>0</v>
      </c>
      <c r="N581" s="30">
        <v>0</v>
      </c>
      <c r="O581" s="29">
        <f t="shared" si="42"/>
        <v>0</v>
      </c>
      <c r="P581" s="12"/>
      <c r="Q581" s="12"/>
      <c r="R581" s="30">
        <f t="shared" si="43"/>
        <v>0</v>
      </c>
      <c r="S581" s="29">
        <f t="shared" si="44"/>
        <v>0</v>
      </c>
    </row>
    <row r="582" spans="1:19" s="37" customFormat="1" ht="47.25" hidden="1" x14ac:dyDescent="0.25">
      <c r="A582" s="38">
        <v>578</v>
      </c>
      <c r="B582" s="38">
        <v>0</v>
      </c>
      <c r="C582" s="38" t="s">
        <v>57</v>
      </c>
      <c r="D582" s="38" t="s">
        <v>468</v>
      </c>
      <c r="E582" s="38" t="s">
        <v>11</v>
      </c>
      <c r="F582" s="38" t="s">
        <v>2283</v>
      </c>
      <c r="G582" s="38" t="s">
        <v>631</v>
      </c>
      <c r="H582" s="38" t="s">
        <v>12</v>
      </c>
      <c r="I582" s="39">
        <v>0</v>
      </c>
      <c r="J582" s="40">
        <v>0</v>
      </c>
      <c r="K582" s="39">
        <f t="shared" ref="K582:K645" si="45">I582*J582</f>
        <v>0</v>
      </c>
      <c r="L582" s="40">
        <v>0</v>
      </c>
      <c r="M582" s="39">
        <f t="shared" ref="M582:M645" si="46">I582*L582</f>
        <v>0</v>
      </c>
      <c r="N582" s="40">
        <v>0</v>
      </c>
      <c r="O582" s="39">
        <f t="shared" ref="O582:O645" si="47">I582*N582</f>
        <v>0</v>
      </c>
      <c r="P582" s="12"/>
      <c r="Q582" s="12"/>
      <c r="R582" s="40">
        <f t="shared" ref="R582:R645" si="48">J582+L582-N582</f>
        <v>0</v>
      </c>
      <c r="S582" s="39">
        <f t="shared" ref="S582:S645" si="49">I582*R582</f>
        <v>0</v>
      </c>
    </row>
    <row r="583" spans="1:19" s="37" customFormat="1" ht="47.25" hidden="1" x14ac:dyDescent="0.25">
      <c r="A583" s="38">
        <v>579</v>
      </c>
      <c r="B583" s="38">
        <v>0</v>
      </c>
      <c r="C583" s="38" t="s">
        <v>57</v>
      </c>
      <c r="D583" s="38" t="s">
        <v>468</v>
      </c>
      <c r="E583" s="38" t="s">
        <v>11</v>
      </c>
      <c r="F583" s="38" t="s">
        <v>2284</v>
      </c>
      <c r="G583" s="38" t="s">
        <v>632</v>
      </c>
      <c r="H583" s="38" t="s">
        <v>12</v>
      </c>
      <c r="I583" s="39">
        <v>0</v>
      </c>
      <c r="J583" s="40">
        <v>0</v>
      </c>
      <c r="K583" s="39">
        <f t="shared" si="45"/>
        <v>0</v>
      </c>
      <c r="L583" s="40">
        <v>0</v>
      </c>
      <c r="M583" s="39">
        <f t="shared" si="46"/>
        <v>0</v>
      </c>
      <c r="N583" s="40">
        <v>0</v>
      </c>
      <c r="O583" s="39">
        <f t="shared" si="47"/>
        <v>0</v>
      </c>
      <c r="P583" s="12"/>
      <c r="Q583" s="12"/>
      <c r="R583" s="40">
        <f t="shared" si="48"/>
        <v>0</v>
      </c>
      <c r="S583" s="39">
        <f t="shared" si="49"/>
        <v>0</v>
      </c>
    </row>
    <row r="584" spans="1:19" s="37" customFormat="1" ht="47.25" hidden="1" x14ac:dyDescent="0.25">
      <c r="A584" s="38">
        <v>580</v>
      </c>
      <c r="B584" s="38">
        <v>0</v>
      </c>
      <c r="C584" s="38" t="s">
        <v>57</v>
      </c>
      <c r="D584" s="38" t="s">
        <v>468</v>
      </c>
      <c r="E584" s="38" t="s">
        <v>11</v>
      </c>
      <c r="F584" s="38" t="s">
        <v>2285</v>
      </c>
      <c r="G584" s="38" t="s">
        <v>633</v>
      </c>
      <c r="H584" s="38" t="s">
        <v>12</v>
      </c>
      <c r="I584" s="39">
        <v>0</v>
      </c>
      <c r="J584" s="40">
        <v>0</v>
      </c>
      <c r="K584" s="39">
        <f t="shared" si="45"/>
        <v>0</v>
      </c>
      <c r="L584" s="40">
        <v>0</v>
      </c>
      <c r="M584" s="39">
        <f t="shared" si="46"/>
        <v>0</v>
      </c>
      <c r="N584" s="40">
        <v>0</v>
      </c>
      <c r="O584" s="39">
        <f t="shared" si="47"/>
        <v>0</v>
      </c>
      <c r="P584" s="12"/>
      <c r="Q584" s="12"/>
      <c r="R584" s="40">
        <f t="shared" si="48"/>
        <v>0</v>
      </c>
      <c r="S584" s="39">
        <f t="shared" si="49"/>
        <v>0</v>
      </c>
    </row>
    <row r="585" spans="1:19" ht="30" hidden="1" x14ac:dyDescent="0.25">
      <c r="A585" s="12">
        <v>581</v>
      </c>
      <c r="B585" s="12">
        <v>0</v>
      </c>
      <c r="C585" s="12" t="s">
        <v>57</v>
      </c>
      <c r="D585" s="12" t="s">
        <v>58</v>
      </c>
      <c r="E585" s="12" t="s">
        <v>338</v>
      </c>
      <c r="F585" s="12" t="s">
        <v>2286</v>
      </c>
      <c r="G585" s="12" t="s">
        <v>634</v>
      </c>
      <c r="H585" s="12" t="s">
        <v>12</v>
      </c>
      <c r="I585" s="29">
        <v>0</v>
      </c>
      <c r="J585" s="30">
        <v>0</v>
      </c>
      <c r="K585" s="29">
        <f t="shared" si="45"/>
        <v>0</v>
      </c>
      <c r="L585" s="30">
        <v>0</v>
      </c>
      <c r="M585" s="29">
        <f t="shared" si="46"/>
        <v>0</v>
      </c>
      <c r="N585" s="30">
        <v>0</v>
      </c>
      <c r="O585" s="29">
        <f t="shared" si="47"/>
        <v>0</v>
      </c>
      <c r="P585" s="12"/>
      <c r="Q585" s="12"/>
      <c r="R585" s="30">
        <f t="shared" si="48"/>
        <v>0</v>
      </c>
      <c r="S585" s="29">
        <f t="shared" si="49"/>
        <v>0</v>
      </c>
    </row>
    <row r="586" spans="1:19" ht="45" hidden="1" x14ac:dyDescent="0.25">
      <c r="A586" s="12">
        <v>582</v>
      </c>
      <c r="B586" s="12">
        <v>0</v>
      </c>
      <c r="C586" s="12" t="s">
        <v>57</v>
      </c>
      <c r="D586" s="12" t="s">
        <v>58</v>
      </c>
      <c r="E586" s="12" t="s">
        <v>635</v>
      </c>
      <c r="F586" s="12" t="s">
        <v>2287</v>
      </c>
      <c r="G586" s="12" t="s">
        <v>636</v>
      </c>
      <c r="H586" s="12" t="s">
        <v>12</v>
      </c>
      <c r="I586" s="29">
        <v>0</v>
      </c>
      <c r="J586" s="30">
        <v>0</v>
      </c>
      <c r="K586" s="29">
        <f t="shared" si="45"/>
        <v>0</v>
      </c>
      <c r="L586" s="30">
        <v>0</v>
      </c>
      <c r="M586" s="29">
        <f t="shared" si="46"/>
        <v>0</v>
      </c>
      <c r="N586" s="30">
        <v>0</v>
      </c>
      <c r="O586" s="29">
        <f t="shared" si="47"/>
        <v>0</v>
      </c>
      <c r="P586" s="12"/>
      <c r="Q586" s="12"/>
      <c r="R586" s="30">
        <f t="shared" si="48"/>
        <v>0</v>
      </c>
      <c r="S586" s="29">
        <f t="shared" si="49"/>
        <v>0</v>
      </c>
    </row>
    <row r="587" spans="1:19" ht="30" hidden="1" x14ac:dyDescent="0.25">
      <c r="A587" s="12">
        <v>583</v>
      </c>
      <c r="B587" s="12">
        <v>0</v>
      </c>
      <c r="C587" s="12" t="s">
        <v>57</v>
      </c>
      <c r="D587" s="12" t="s">
        <v>58</v>
      </c>
      <c r="E587" s="12" t="s">
        <v>635</v>
      </c>
      <c r="F587" s="12" t="s">
        <v>2288</v>
      </c>
      <c r="G587" s="12" t="s">
        <v>637</v>
      </c>
      <c r="H587" s="12" t="s">
        <v>12</v>
      </c>
      <c r="I587" s="29">
        <v>0</v>
      </c>
      <c r="J587" s="30">
        <v>0</v>
      </c>
      <c r="K587" s="29">
        <f t="shared" si="45"/>
        <v>0</v>
      </c>
      <c r="L587" s="30">
        <v>0</v>
      </c>
      <c r="M587" s="29">
        <f t="shared" si="46"/>
        <v>0</v>
      </c>
      <c r="N587" s="30">
        <v>0</v>
      </c>
      <c r="O587" s="29">
        <f t="shared" si="47"/>
        <v>0</v>
      </c>
      <c r="P587" s="12"/>
      <c r="Q587" s="12"/>
      <c r="R587" s="30">
        <f t="shared" si="48"/>
        <v>0</v>
      </c>
      <c r="S587" s="29">
        <f t="shared" si="49"/>
        <v>0</v>
      </c>
    </row>
    <row r="588" spans="1:19" hidden="1" x14ac:dyDescent="0.25">
      <c r="A588" s="12">
        <v>584</v>
      </c>
      <c r="B588" s="12">
        <v>0</v>
      </c>
      <c r="C588" s="12" t="s">
        <v>218</v>
      </c>
      <c r="D588" s="12" t="s">
        <v>58</v>
      </c>
      <c r="E588" s="12" t="s">
        <v>504</v>
      </c>
      <c r="F588" s="12" t="s">
        <v>2289</v>
      </c>
      <c r="G588" s="12" t="s">
        <v>638</v>
      </c>
      <c r="H588" s="12" t="s">
        <v>12</v>
      </c>
      <c r="I588" s="29">
        <v>38.148692000000004</v>
      </c>
      <c r="J588" s="30">
        <v>5</v>
      </c>
      <c r="K588" s="29">
        <f t="shared" si="45"/>
        <v>190.74346000000003</v>
      </c>
      <c r="L588" s="30">
        <v>0</v>
      </c>
      <c r="M588" s="29">
        <f t="shared" si="46"/>
        <v>0</v>
      </c>
      <c r="N588" s="30">
        <v>0</v>
      </c>
      <c r="O588" s="29">
        <f t="shared" si="47"/>
        <v>0</v>
      </c>
      <c r="P588" s="12"/>
      <c r="Q588" s="12"/>
      <c r="R588" s="30">
        <f t="shared" si="48"/>
        <v>5</v>
      </c>
      <c r="S588" s="29">
        <f t="shared" si="49"/>
        <v>190.74346000000003</v>
      </c>
    </row>
    <row r="589" spans="1:19" ht="30" hidden="1" x14ac:dyDescent="0.25">
      <c r="A589" s="12">
        <v>585</v>
      </c>
      <c r="B589" s="12">
        <v>0</v>
      </c>
      <c r="C589" s="12" t="s">
        <v>57</v>
      </c>
      <c r="D589" s="12" t="s">
        <v>58</v>
      </c>
      <c r="E589" s="12" t="s">
        <v>59</v>
      </c>
      <c r="F589" s="12" t="s">
        <v>2290</v>
      </c>
      <c r="G589" s="12" t="s">
        <v>639</v>
      </c>
      <c r="H589" s="12" t="s">
        <v>12</v>
      </c>
      <c r="I589" s="29">
        <v>750817.58620000002</v>
      </c>
      <c r="J589" s="30">
        <v>0</v>
      </c>
      <c r="K589" s="29">
        <f t="shared" si="45"/>
        <v>0</v>
      </c>
      <c r="L589" s="30">
        <v>0</v>
      </c>
      <c r="M589" s="29">
        <f t="shared" si="46"/>
        <v>0</v>
      </c>
      <c r="N589" s="30">
        <v>0</v>
      </c>
      <c r="O589" s="29">
        <f t="shared" si="47"/>
        <v>0</v>
      </c>
      <c r="P589" s="12"/>
      <c r="Q589" s="12"/>
      <c r="R589" s="30">
        <f t="shared" si="48"/>
        <v>0</v>
      </c>
      <c r="S589" s="29">
        <f t="shared" si="49"/>
        <v>0</v>
      </c>
    </row>
    <row r="590" spans="1:19" hidden="1" x14ac:dyDescent="0.25">
      <c r="A590" s="12">
        <v>586</v>
      </c>
      <c r="B590" s="12">
        <v>0</v>
      </c>
      <c r="C590" s="12" t="s">
        <v>261</v>
      </c>
      <c r="D590" s="12" t="s">
        <v>15</v>
      </c>
      <c r="E590" s="12" t="s">
        <v>424</v>
      </c>
      <c r="F590" s="12" t="s">
        <v>2291</v>
      </c>
      <c r="G590" s="12" t="s">
        <v>640</v>
      </c>
      <c r="H590" s="12" t="s">
        <v>12</v>
      </c>
      <c r="I590" s="29">
        <v>0</v>
      </c>
      <c r="J590" s="30">
        <v>0</v>
      </c>
      <c r="K590" s="29">
        <f t="shared" si="45"/>
        <v>0</v>
      </c>
      <c r="L590" s="30">
        <v>0</v>
      </c>
      <c r="M590" s="29">
        <f t="shared" si="46"/>
        <v>0</v>
      </c>
      <c r="N590" s="30">
        <v>0</v>
      </c>
      <c r="O590" s="29">
        <f t="shared" si="47"/>
        <v>0</v>
      </c>
      <c r="P590" s="12"/>
      <c r="Q590" s="12"/>
      <c r="R590" s="30">
        <f t="shared" si="48"/>
        <v>0</v>
      </c>
      <c r="S590" s="29">
        <f t="shared" si="49"/>
        <v>0</v>
      </c>
    </row>
    <row r="591" spans="1:19" hidden="1" x14ac:dyDescent="0.25">
      <c r="A591" s="12">
        <v>587</v>
      </c>
      <c r="B591" s="12">
        <v>0</v>
      </c>
      <c r="C591" s="12" t="s">
        <v>261</v>
      </c>
      <c r="D591" s="12" t="s">
        <v>15</v>
      </c>
      <c r="E591" s="12" t="s">
        <v>424</v>
      </c>
      <c r="F591" s="12" t="s">
        <v>2292</v>
      </c>
      <c r="G591" s="12" t="s">
        <v>1536</v>
      </c>
      <c r="H591" s="12" t="s">
        <v>12</v>
      </c>
      <c r="I591" s="29">
        <v>119.10133333333334</v>
      </c>
      <c r="J591" s="30">
        <v>0</v>
      </c>
      <c r="K591" s="29">
        <f t="shared" si="45"/>
        <v>0</v>
      </c>
      <c r="L591" s="30">
        <v>0</v>
      </c>
      <c r="M591" s="29">
        <f t="shared" si="46"/>
        <v>0</v>
      </c>
      <c r="N591" s="30">
        <v>0</v>
      </c>
      <c r="O591" s="29">
        <f t="shared" si="47"/>
        <v>0</v>
      </c>
      <c r="P591" s="12"/>
      <c r="Q591" s="12"/>
      <c r="R591" s="30">
        <f t="shared" si="48"/>
        <v>0</v>
      </c>
      <c r="S591" s="29">
        <f t="shared" si="49"/>
        <v>0</v>
      </c>
    </row>
    <row r="592" spans="1:19" s="37" customFormat="1" ht="31.5" hidden="1" x14ac:dyDescent="0.25">
      <c r="A592" s="38">
        <v>588</v>
      </c>
      <c r="B592" s="38">
        <v>0</v>
      </c>
      <c r="C592" s="38" t="s">
        <v>510</v>
      </c>
      <c r="D592" s="38" t="s">
        <v>15</v>
      </c>
      <c r="E592" s="38" t="s">
        <v>305</v>
      </c>
      <c r="F592" s="38" t="s">
        <v>2293</v>
      </c>
      <c r="G592" s="38" t="s">
        <v>641</v>
      </c>
      <c r="H592" s="38" t="s">
        <v>307</v>
      </c>
      <c r="I592" s="39">
        <v>0</v>
      </c>
      <c r="J592" s="40">
        <v>0</v>
      </c>
      <c r="K592" s="39">
        <f t="shared" si="45"/>
        <v>0</v>
      </c>
      <c r="L592" s="40">
        <v>0</v>
      </c>
      <c r="M592" s="39">
        <f t="shared" si="46"/>
        <v>0</v>
      </c>
      <c r="N592" s="40">
        <v>0</v>
      </c>
      <c r="O592" s="39">
        <f t="shared" si="47"/>
        <v>0</v>
      </c>
      <c r="P592" s="12"/>
      <c r="Q592" s="12"/>
      <c r="R592" s="40">
        <f t="shared" si="48"/>
        <v>0</v>
      </c>
      <c r="S592" s="39">
        <f t="shared" si="49"/>
        <v>0</v>
      </c>
    </row>
    <row r="593" spans="1:19" s="37" customFormat="1" ht="31.5" hidden="1" x14ac:dyDescent="0.25">
      <c r="A593" s="38">
        <v>589</v>
      </c>
      <c r="B593" s="38">
        <v>0</v>
      </c>
      <c r="C593" s="38" t="s">
        <v>510</v>
      </c>
      <c r="D593" s="38" t="s">
        <v>15</v>
      </c>
      <c r="E593" s="38" t="s">
        <v>305</v>
      </c>
      <c r="F593" s="38" t="s">
        <v>2294</v>
      </c>
      <c r="G593" s="38" t="s">
        <v>642</v>
      </c>
      <c r="H593" s="38" t="s">
        <v>307</v>
      </c>
      <c r="I593" s="39">
        <v>0</v>
      </c>
      <c r="J593" s="40">
        <v>0</v>
      </c>
      <c r="K593" s="39">
        <f t="shared" si="45"/>
        <v>0</v>
      </c>
      <c r="L593" s="40">
        <v>0</v>
      </c>
      <c r="M593" s="39">
        <f t="shared" si="46"/>
        <v>0</v>
      </c>
      <c r="N593" s="40">
        <v>0</v>
      </c>
      <c r="O593" s="39">
        <f t="shared" si="47"/>
        <v>0</v>
      </c>
      <c r="P593" s="12"/>
      <c r="Q593" s="12"/>
      <c r="R593" s="40">
        <f t="shared" si="48"/>
        <v>0</v>
      </c>
      <c r="S593" s="39">
        <f t="shared" si="49"/>
        <v>0</v>
      </c>
    </row>
    <row r="594" spans="1:19" s="37" customFormat="1" ht="15.75" hidden="1" x14ac:dyDescent="0.25">
      <c r="A594" s="38">
        <v>590</v>
      </c>
      <c r="B594" s="38">
        <v>0</v>
      </c>
      <c r="C594" s="38" t="s">
        <v>510</v>
      </c>
      <c r="D594" s="38" t="s">
        <v>15</v>
      </c>
      <c r="E594" s="38" t="s">
        <v>305</v>
      </c>
      <c r="F594" s="38" t="s">
        <v>2295</v>
      </c>
      <c r="G594" s="38" t="s">
        <v>643</v>
      </c>
      <c r="H594" s="38" t="s">
        <v>307</v>
      </c>
      <c r="I594" s="39">
        <v>0</v>
      </c>
      <c r="J594" s="40">
        <v>0</v>
      </c>
      <c r="K594" s="39">
        <f t="shared" si="45"/>
        <v>0</v>
      </c>
      <c r="L594" s="40">
        <v>0</v>
      </c>
      <c r="M594" s="39">
        <f t="shared" si="46"/>
        <v>0</v>
      </c>
      <c r="N594" s="40">
        <v>0</v>
      </c>
      <c r="O594" s="39">
        <f t="shared" si="47"/>
        <v>0</v>
      </c>
      <c r="P594" s="12"/>
      <c r="Q594" s="12"/>
      <c r="R594" s="40">
        <f t="shared" si="48"/>
        <v>0</v>
      </c>
      <c r="S594" s="39">
        <f t="shared" si="49"/>
        <v>0</v>
      </c>
    </row>
    <row r="595" spans="1:19" s="37" customFormat="1" ht="15.75" hidden="1" x14ac:dyDescent="0.25">
      <c r="A595" s="38">
        <v>591</v>
      </c>
      <c r="B595" s="38">
        <v>0</v>
      </c>
      <c r="C595" s="38" t="s">
        <v>510</v>
      </c>
      <c r="D595" s="38" t="s">
        <v>15</v>
      </c>
      <c r="E595" s="38" t="s">
        <v>305</v>
      </c>
      <c r="F595" s="38" t="s">
        <v>2296</v>
      </c>
      <c r="G595" s="38" t="s">
        <v>644</v>
      </c>
      <c r="H595" s="38" t="s">
        <v>12</v>
      </c>
      <c r="I595" s="39">
        <v>155.00480000000002</v>
      </c>
      <c r="J595" s="40">
        <v>0</v>
      </c>
      <c r="K595" s="39">
        <f t="shared" si="45"/>
        <v>0</v>
      </c>
      <c r="L595" s="40">
        <v>0</v>
      </c>
      <c r="M595" s="39">
        <f t="shared" si="46"/>
        <v>0</v>
      </c>
      <c r="N595" s="40">
        <v>0</v>
      </c>
      <c r="O595" s="39">
        <f t="shared" si="47"/>
        <v>0</v>
      </c>
      <c r="P595" s="12"/>
      <c r="Q595" s="12"/>
      <c r="R595" s="40">
        <f t="shared" si="48"/>
        <v>0</v>
      </c>
      <c r="S595" s="39">
        <f t="shared" si="49"/>
        <v>0</v>
      </c>
    </row>
    <row r="596" spans="1:19" s="37" customFormat="1" ht="31.5" x14ac:dyDescent="0.25">
      <c r="A596" s="38">
        <v>592</v>
      </c>
      <c r="B596" s="38">
        <v>0</v>
      </c>
      <c r="C596" s="38" t="s">
        <v>510</v>
      </c>
      <c r="D596" s="38" t="s">
        <v>15</v>
      </c>
      <c r="E596" s="38" t="s">
        <v>305</v>
      </c>
      <c r="F596" s="38" t="s">
        <v>2297</v>
      </c>
      <c r="G596" s="38" t="s">
        <v>645</v>
      </c>
      <c r="H596" s="38" t="s">
        <v>12</v>
      </c>
      <c r="I596" s="39">
        <v>155.00480000000002</v>
      </c>
      <c r="J596" s="40">
        <v>10</v>
      </c>
      <c r="K596" s="39">
        <f t="shared" si="45"/>
        <v>1550.0480000000002</v>
      </c>
      <c r="L596" s="40">
        <v>0</v>
      </c>
      <c r="M596" s="39">
        <f t="shared" si="46"/>
        <v>0</v>
      </c>
      <c r="N596" s="40">
        <v>0</v>
      </c>
      <c r="O596" s="39">
        <f t="shared" si="47"/>
        <v>0</v>
      </c>
      <c r="P596" s="12"/>
      <c r="Q596" s="12"/>
      <c r="R596" s="40">
        <f t="shared" si="48"/>
        <v>10</v>
      </c>
      <c r="S596" s="39">
        <f t="shared" si="49"/>
        <v>1550.0480000000002</v>
      </c>
    </row>
    <row r="597" spans="1:19" s="37" customFormat="1" ht="31.5" hidden="1" x14ac:dyDescent="0.25">
      <c r="A597" s="38">
        <v>593</v>
      </c>
      <c r="B597" s="38">
        <v>0</v>
      </c>
      <c r="C597" s="38" t="s">
        <v>510</v>
      </c>
      <c r="D597" s="38" t="s">
        <v>15</v>
      </c>
      <c r="E597" s="38" t="s">
        <v>305</v>
      </c>
      <c r="F597" s="38" t="s">
        <v>2298</v>
      </c>
      <c r="G597" s="38" t="s">
        <v>646</v>
      </c>
      <c r="H597" s="38" t="s">
        <v>12</v>
      </c>
      <c r="I597" s="39">
        <v>185.00039999999998</v>
      </c>
      <c r="J597" s="40">
        <v>0</v>
      </c>
      <c r="K597" s="39">
        <f t="shared" si="45"/>
        <v>0</v>
      </c>
      <c r="L597" s="40">
        <v>0</v>
      </c>
      <c r="M597" s="39">
        <f t="shared" si="46"/>
        <v>0</v>
      </c>
      <c r="N597" s="40">
        <v>0</v>
      </c>
      <c r="O597" s="39">
        <f t="shared" si="47"/>
        <v>0</v>
      </c>
      <c r="P597" s="12"/>
      <c r="Q597" s="12"/>
      <c r="R597" s="40">
        <f t="shared" si="48"/>
        <v>0</v>
      </c>
      <c r="S597" s="39">
        <f t="shared" si="49"/>
        <v>0</v>
      </c>
    </row>
    <row r="598" spans="1:19" s="37" customFormat="1" ht="15.75" x14ac:dyDescent="0.25">
      <c r="A598" s="38">
        <v>594</v>
      </c>
      <c r="B598" s="38">
        <v>0</v>
      </c>
      <c r="C598" s="38" t="s">
        <v>510</v>
      </c>
      <c r="D598" s="38" t="s">
        <v>15</v>
      </c>
      <c r="E598" s="38" t="s">
        <v>305</v>
      </c>
      <c r="F598" s="38" t="s">
        <v>2299</v>
      </c>
      <c r="G598" s="38" t="s">
        <v>647</v>
      </c>
      <c r="H598" s="38" t="s">
        <v>12</v>
      </c>
      <c r="I598" s="39">
        <v>155.00480000000002</v>
      </c>
      <c r="J598" s="40">
        <v>2</v>
      </c>
      <c r="K598" s="39">
        <f t="shared" si="45"/>
        <v>310.00960000000003</v>
      </c>
      <c r="L598" s="40">
        <v>0</v>
      </c>
      <c r="M598" s="39">
        <f t="shared" si="46"/>
        <v>0</v>
      </c>
      <c r="N598" s="40">
        <v>0</v>
      </c>
      <c r="O598" s="39">
        <f t="shared" si="47"/>
        <v>0</v>
      </c>
      <c r="P598" s="12"/>
      <c r="Q598" s="12"/>
      <c r="R598" s="40">
        <f t="shared" si="48"/>
        <v>2</v>
      </c>
      <c r="S598" s="39">
        <f t="shared" si="49"/>
        <v>310.00960000000003</v>
      </c>
    </row>
    <row r="599" spans="1:19" s="37" customFormat="1" ht="15.75" hidden="1" x14ac:dyDescent="0.25">
      <c r="A599" s="38">
        <v>595</v>
      </c>
      <c r="B599" s="38">
        <v>0</v>
      </c>
      <c r="C599" s="38" t="s">
        <v>510</v>
      </c>
      <c r="D599" s="38" t="s">
        <v>15</v>
      </c>
      <c r="E599" s="38" t="s">
        <v>343</v>
      </c>
      <c r="F599" s="38" t="s">
        <v>2300</v>
      </c>
      <c r="G599" s="38" t="s">
        <v>648</v>
      </c>
      <c r="H599" s="38" t="s">
        <v>307</v>
      </c>
      <c r="I599" s="39">
        <v>1500.0042000000001</v>
      </c>
      <c r="J599" s="40">
        <v>0</v>
      </c>
      <c r="K599" s="39">
        <f t="shared" si="45"/>
        <v>0</v>
      </c>
      <c r="L599" s="40">
        <v>0</v>
      </c>
      <c r="M599" s="39">
        <f t="shared" si="46"/>
        <v>0</v>
      </c>
      <c r="N599" s="40">
        <v>0</v>
      </c>
      <c r="O599" s="39">
        <f t="shared" si="47"/>
        <v>0</v>
      </c>
      <c r="P599" s="12"/>
      <c r="Q599" s="12"/>
      <c r="R599" s="40">
        <f t="shared" si="48"/>
        <v>0</v>
      </c>
      <c r="S599" s="39">
        <f t="shared" si="49"/>
        <v>0</v>
      </c>
    </row>
    <row r="600" spans="1:19" s="37" customFormat="1" ht="31.5" x14ac:dyDescent="0.25">
      <c r="A600" s="38">
        <v>596</v>
      </c>
      <c r="B600" s="38">
        <v>0</v>
      </c>
      <c r="C600" s="38" t="s">
        <v>510</v>
      </c>
      <c r="D600" s="38" t="s">
        <v>15</v>
      </c>
      <c r="E600" s="38" t="s">
        <v>305</v>
      </c>
      <c r="F600" s="38" t="s">
        <v>2301</v>
      </c>
      <c r="G600" s="38" t="s">
        <v>649</v>
      </c>
      <c r="H600" s="38" t="s">
        <v>187</v>
      </c>
      <c r="I600" s="39">
        <v>1566.6663333333336</v>
      </c>
      <c r="J600" s="40">
        <v>10</v>
      </c>
      <c r="K600" s="39">
        <f t="shared" si="45"/>
        <v>15666.663333333336</v>
      </c>
      <c r="L600" s="40">
        <v>0</v>
      </c>
      <c r="M600" s="39">
        <f t="shared" si="46"/>
        <v>0</v>
      </c>
      <c r="N600" s="40">
        <v>0</v>
      </c>
      <c r="O600" s="39">
        <f t="shared" si="47"/>
        <v>0</v>
      </c>
      <c r="P600" s="12"/>
      <c r="Q600" s="12"/>
      <c r="R600" s="40">
        <f t="shared" si="48"/>
        <v>10</v>
      </c>
      <c r="S600" s="39">
        <f t="shared" si="49"/>
        <v>15666.663333333336</v>
      </c>
    </row>
    <row r="601" spans="1:19" s="37" customFormat="1" ht="15.75" x14ac:dyDescent="0.25">
      <c r="A601" s="38">
        <v>597</v>
      </c>
      <c r="B601" s="38">
        <v>0</v>
      </c>
      <c r="C601" s="38" t="s">
        <v>513</v>
      </c>
      <c r="D601" s="38" t="s">
        <v>15</v>
      </c>
      <c r="E601" s="38" t="s">
        <v>116</v>
      </c>
      <c r="F601" s="38" t="s">
        <v>2302</v>
      </c>
      <c r="G601" s="38" t="s">
        <v>650</v>
      </c>
      <c r="H601" s="38" t="s">
        <v>12</v>
      </c>
      <c r="I601" s="39">
        <v>0</v>
      </c>
      <c r="J601" s="40">
        <v>14</v>
      </c>
      <c r="K601" s="39">
        <f t="shared" si="45"/>
        <v>0</v>
      </c>
      <c r="L601" s="40">
        <v>15</v>
      </c>
      <c r="M601" s="39">
        <f t="shared" si="46"/>
        <v>0</v>
      </c>
      <c r="N601" s="40">
        <v>7</v>
      </c>
      <c r="O601" s="39">
        <f t="shared" si="47"/>
        <v>0</v>
      </c>
      <c r="P601" s="12"/>
      <c r="Q601" s="12"/>
      <c r="R601" s="40">
        <f t="shared" si="48"/>
        <v>22</v>
      </c>
      <c r="S601" s="39">
        <f t="shared" si="49"/>
        <v>0</v>
      </c>
    </row>
    <row r="602" spans="1:19" s="37" customFormat="1" ht="31.5" x14ac:dyDescent="0.25">
      <c r="A602" s="38">
        <v>598</v>
      </c>
      <c r="B602" s="38">
        <v>0</v>
      </c>
      <c r="C602" s="38" t="s">
        <v>510</v>
      </c>
      <c r="D602" s="38" t="s">
        <v>15</v>
      </c>
      <c r="E602" s="38" t="s">
        <v>343</v>
      </c>
      <c r="F602" s="38" t="s">
        <v>2303</v>
      </c>
      <c r="G602" s="38" t="s">
        <v>651</v>
      </c>
      <c r="H602" s="38" t="s">
        <v>187</v>
      </c>
      <c r="I602" s="39">
        <v>1125.7082</v>
      </c>
      <c r="J602" s="40">
        <v>1</v>
      </c>
      <c r="K602" s="39">
        <f t="shared" si="45"/>
        <v>1125.7082</v>
      </c>
      <c r="L602" s="40">
        <v>0</v>
      </c>
      <c r="M602" s="39">
        <f t="shared" si="46"/>
        <v>0</v>
      </c>
      <c r="N602" s="40">
        <v>0</v>
      </c>
      <c r="O602" s="39">
        <f t="shared" si="47"/>
        <v>0</v>
      </c>
      <c r="P602" s="12"/>
      <c r="Q602" s="12"/>
      <c r="R602" s="40">
        <f t="shared" si="48"/>
        <v>1</v>
      </c>
      <c r="S602" s="39">
        <f t="shared" si="49"/>
        <v>1125.7082</v>
      </c>
    </row>
    <row r="603" spans="1:19" s="37" customFormat="1" ht="31.5" x14ac:dyDescent="0.25">
      <c r="A603" s="38">
        <v>599</v>
      </c>
      <c r="B603" s="38">
        <v>0</v>
      </c>
      <c r="C603" s="38" t="s">
        <v>510</v>
      </c>
      <c r="D603" s="38" t="s">
        <v>15</v>
      </c>
      <c r="E603" s="38" t="s">
        <v>305</v>
      </c>
      <c r="F603" s="38" t="s">
        <v>2304</v>
      </c>
      <c r="G603" s="38" t="s">
        <v>652</v>
      </c>
      <c r="H603" s="38" t="s">
        <v>307</v>
      </c>
      <c r="I603" s="39">
        <v>2270.3200000000002</v>
      </c>
      <c r="J603" s="40">
        <v>4</v>
      </c>
      <c r="K603" s="39">
        <f t="shared" si="45"/>
        <v>9081.2800000000007</v>
      </c>
      <c r="L603" s="40">
        <v>0</v>
      </c>
      <c r="M603" s="39">
        <f t="shared" si="46"/>
        <v>0</v>
      </c>
      <c r="N603" s="40">
        <v>0</v>
      </c>
      <c r="O603" s="39">
        <f t="shared" si="47"/>
        <v>0</v>
      </c>
      <c r="P603" s="12"/>
      <c r="Q603" s="12"/>
      <c r="R603" s="40">
        <f t="shared" si="48"/>
        <v>4</v>
      </c>
      <c r="S603" s="39">
        <f t="shared" si="49"/>
        <v>9081.2800000000007</v>
      </c>
    </row>
    <row r="604" spans="1:19" s="37" customFormat="1" ht="31.5" x14ac:dyDescent="0.25">
      <c r="A604" s="38">
        <v>600</v>
      </c>
      <c r="B604" s="38">
        <v>0</v>
      </c>
      <c r="C604" s="38" t="s">
        <v>510</v>
      </c>
      <c r="D604" s="38" t="s">
        <v>15</v>
      </c>
      <c r="E604" s="38" t="s">
        <v>305</v>
      </c>
      <c r="F604" s="38" t="s">
        <v>2305</v>
      </c>
      <c r="G604" s="38" t="s">
        <v>653</v>
      </c>
      <c r="H604" s="38" t="s">
        <v>12</v>
      </c>
      <c r="I604" s="39">
        <v>286.73693200000002</v>
      </c>
      <c r="J604" s="40">
        <v>4</v>
      </c>
      <c r="K604" s="39">
        <f t="shared" si="45"/>
        <v>1146.9477280000001</v>
      </c>
      <c r="L604" s="40">
        <v>0</v>
      </c>
      <c r="M604" s="39">
        <f t="shared" si="46"/>
        <v>0</v>
      </c>
      <c r="N604" s="40">
        <v>0</v>
      </c>
      <c r="O604" s="39">
        <f t="shared" si="47"/>
        <v>0</v>
      </c>
      <c r="P604" s="12"/>
      <c r="Q604" s="12"/>
      <c r="R604" s="40">
        <f t="shared" si="48"/>
        <v>4</v>
      </c>
      <c r="S604" s="39">
        <f t="shared" si="49"/>
        <v>1146.9477280000001</v>
      </c>
    </row>
    <row r="605" spans="1:19" s="37" customFormat="1" ht="31.5" hidden="1" x14ac:dyDescent="0.25">
      <c r="A605" s="38">
        <v>601</v>
      </c>
      <c r="B605" s="38">
        <v>0</v>
      </c>
      <c r="C605" s="38" t="s">
        <v>510</v>
      </c>
      <c r="D605" s="38" t="s">
        <v>15</v>
      </c>
      <c r="E605" s="38" t="s">
        <v>305</v>
      </c>
      <c r="F605" s="38" t="s">
        <v>2306</v>
      </c>
      <c r="G605" s="38" t="s">
        <v>654</v>
      </c>
      <c r="H605" s="38" t="s">
        <v>12</v>
      </c>
      <c r="I605" s="39">
        <v>0</v>
      </c>
      <c r="J605" s="40">
        <v>0</v>
      </c>
      <c r="K605" s="39">
        <f t="shared" si="45"/>
        <v>0</v>
      </c>
      <c r="L605" s="40">
        <v>0</v>
      </c>
      <c r="M605" s="39">
        <f t="shared" si="46"/>
        <v>0</v>
      </c>
      <c r="N605" s="40">
        <v>0</v>
      </c>
      <c r="O605" s="39">
        <f t="shared" si="47"/>
        <v>0</v>
      </c>
      <c r="P605" s="12"/>
      <c r="Q605" s="12"/>
      <c r="R605" s="40">
        <f t="shared" si="48"/>
        <v>0</v>
      </c>
      <c r="S605" s="39">
        <f t="shared" si="49"/>
        <v>0</v>
      </c>
    </row>
    <row r="606" spans="1:19" s="37" customFormat="1" ht="31.5" hidden="1" x14ac:dyDescent="0.25">
      <c r="A606" s="38">
        <v>602</v>
      </c>
      <c r="B606" s="38">
        <v>0</v>
      </c>
      <c r="C606" s="38" t="s">
        <v>261</v>
      </c>
      <c r="D606" s="38" t="s">
        <v>15</v>
      </c>
      <c r="E606" s="38" t="s">
        <v>597</v>
      </c>
      <c r="F606" s="38" t="s">
        <v>2307</v>
      </c>
      <c r="G606" s="38" t="s">
        <v>655</v>
      </c>
      <c r="H606" s="38" t="s">
        <v>12</v>
      </c>
      <c r="I606" s="39">
        <v>0</v>
      </c>
      <c r="J606" s="40">
        <v>0</v>
      </c>
      <c r="K606" s="39">
        <f t="shared" si="45"/>
        <v>0</v>
      </c>
      <c r="L606" s="40">
        <v>0</v>
      </c>
      <c r="M606" s="39">
        <f t="shared" si="46"/>
        <v>0</v>
      </c>
      <c r="N606" s="40">
        <v>0</v>
      </c>
      <c r="O606" s="39">
        <f t="shared" si="47"/>
        <v>0</v>
      </c>
      <c r="P606" s="12"/>
      <c r="Q606" s="12"/>
      <c r="R606" s="40">
        <f t="shared" si="48"/>
        <v>0</v>
      </c>
      <c r="S606" s="39">
        <f t="shared" si="49"/>
        <v>0</v>
      </c>
    </row>
    <row r="607" spans="1:19" ht="30" hidden="1" x14ac:dyDescent="0.25">
      <c r="A607" s="12">
        <v>603</v>
      </c>
      <c r="B607" s="12">
        <v>0</v>
      </c>
      <c r="C607" s="12" t="s">
        <v>261</v>
      </c>
      <c r="D607" s="12" t="s">
        <v>15</v>
      </c>
      <c r="E607" s="12" t="s">
        <v>424</v>
      </c>
      <c r="F607" s="12" t="s">
        <v>2308</v>
      </c>
      <c r="G607" s="12" t="s">
        <v>656</v>
      </c>
      <c r="H607" s="12" t="s">
        <v>12</v>
      </c>
      <c r="I607" s="29">
        <v>0</v>
      </c>
      <c r="J607" s="30">
        <v>0</v>
      </c>
      <c r="K607" s="29">
        <f t="shared" si="45"/>
        <v>0</v>
      </c>
      <c r="L607" s="30">
        <v>0</v>
      </c>
      <c r="M607" s="29">
        <f t="shared" si="46"/>
        <v>0</v>
      </c>
      <c r="N607" s="30">
        <v>0</v>
      </c>
      <c r="O607" s="29">
        <f t="shared" si="47"/>
        <v>0</v>
      </c>
      <c r="P607" s="12"/>
      <c r="Q607" s="12"/>
      <c r="R607" s="30">
        <f t="shared" si="48"/>
        <v>0</v>
      </c>
      <c r="S607" s="29">
        <f t="shared" si="49"/>
        <v>0</v>
      </c>
    </row>
    <row r="608" spans="1:19" ht="30" hidden="1" x14ac:dyDescent="0.25">
      <c r="A608" s="12">
        <v>604</v>
      </c>
      <c r="B608" s="12">
        <v>0</v>
      </c>
      <c r="C608" s="12" t="s">
        <v>261</v>
      </c>
      <c r="D608" s="12" t="s">
        <v>15</v>
      </c>
      <c r="E608" s="12" t="s">
        <v>424</v>
      </c>
      <c r="F608" s="12" t="s">
        <v>2309</v>
      </c>
      <c r="G608" s="12" t="s">
        <v>657</v>
      </c>
      <c r="H608" s="12" t="s">
        <v>12</v>
      </c>
      <c r="I608" s="29">
        <v>0</v>
      </c>
      <c r="J608" s="30">
        <v>0</v>
      </c>
      <c r="K608" s="29">
        <f t="shared" si="45"/>
        <v>0</v>
      </c>
      <c r="L608" s="30">
        <v>0</v>
      </c>
      <c r="M608" s="29">
        <f t="shared" si="46"/>
        <v>0</v>
      </c>
      <c r="N608" s="30">
        <v>0</v>
      </c>
      <c r="O608" s="29">
        <f t="shared" si="47"/>
        <v>0</v>
      </c>
      <c r="P608" s="12"/>
      <c r="Q608" s="12"/>
      <c r="R608" s="30">
        <f t="shared" si="48"/>
        <v>0</v>
      </c>
      <c r="S608" s="29">
        <f t="shared" si="49"/>
        <v>0</v>
      </c>
    </row>
    <row r="609" spans="1:19" ht="30" hidden="1" x14ac:dyDescent="0.25">
      <c r="A609" s="12">
        <v>605</v>
      </c>
      <c r="B609" s="12">
        <v>0</v>
      </c>
      <c r="C609" s="12" t="s">
        <v>261</v>
      </c>
      <c r="D609" s="12" t="s">
        <v>15</v>
      </c>
      <c r="E609" s="12" t="s">
        <v>424</v>
      </c>
      <c r="F609" s="12" t="s">
        <v>2310</v>
      </c>
      <c r="G609" s="12" t="s">
        <v>658</v>
      </c>
      <c r="H609" s="12" t="s">
        <v>12</v>
      </c>
      <c r="I609" s="29">
        <v>0</v>
      </c>
      <c r="J609" s="30">
        <v>0</v>
      </c>
      <c r="K609" s="29">
        <f t="shared" si="45"/>
        <v>0</v>
      </c>
      <c r="L609" s="30">
        <v>0</v>
      </c>
      <c r="M609" s="29">
        <f t="shared" si="46"/>
        <v>0</v>
      </c>
      <c r="N609" s="30">
        <v>0</v>
      </c>
      <c r="O609" s="29">
        <f t="shared" si="47"/>
        <v>0</v>
      </c>
      <c r="P609" s="12"/>
      <c r="Q609" s="12"/>
      <c r="R609" s="30">
        <f t="shared" si="48"/>
        <v>0</v>
      </c>
      <c r="S609" s="29">
        <f t="shared" si="49"/>
        <v>0</v>
      </c>
    </row>
    <row r="610" spans="1:19" ht="45" hidden="1" x14ac:dyDescent="0.25">
      <c r="A610" s="12">
        <v>606</v>
      </c>
      <c r="B610" s="12">
        <v>0</v>
      </c>
      <c r="C610" s="12" t="s">
        <v>261</v>
      </c>
      <c r="D610" s="12" t="s">
        <v>15</v>
      </c>
      <c r="E610" s="12" t="s">
        <v>424</v>
      </c>
      <c r="F610" s="12" t="s">
        <v>2311</v>
      </c>
      <c r="G610" s="12" t="s">
        <v>659</v>
      </c>
      <c r="H610" s="12" t="s">
        <v>12</v>
      </c>
      <c r="I610" s="29">
        <v>0</v>
      </c>
      <c r="J610" s="30">
        <v>0</v>
      </c>
      <c r="K610" s="29">
        <f t="shared" si="45"/>
        <v>0</v>
      </c>
      <c r="L610" s="30">
        <v>0</v>
      </c>
      <c r="M610" s="29">
        <f t="shared" si="46"/>
        <v>0</v>
      </c>
      <c r="N610" s="30">
        <v>0</v>
      </c>
      <c r="O610" s="29">
        <f t="shared" si="47"/>
        <v>0</v>
      </c>
      <c r="P610" s="12"/>
      <c r="Q610" s="12"/>
      <c r="R610" s="30">
        <f t="shared" si="48"/>
        <v>0</v>
      </c>
      <c r="S610" s="29">
        <f t="shared" si="49"/>
        <v>0</v>
      </c>
    </row>
    <row r="611" spans="1:19" ht="75" hidden="1" x14ac:dyDescent="0.25">
      <c r="A611" s="12">
        <v>607</v>
      </c>
      <c r="B611" s="12">
        <v>0</v>
      </c>
      <c r="C611" s="12" t="s">
        <v>261</v>
      </c>
      <c r="D611" s="12" t="s">
        <v>15</v>
      </c>
      <c r="E611" s="12" t="s">
        <v>424</v>
      </c>
      <c r="F611" s="12" t="s">
        <v>2312</v>
      </c>
      <c r="G611" s="12" t="s">
        <v>660</v>
      </c>
      <c r="H611" s="12" t="s">
        <v>12</v>
      </c>
      <c r="I611" s="29">
        <v>0</v>
      </c>
      <c r="J611" s="30">
        <v>0</v>
      </c>
      <c r="K611" s="29">
        <f t="shared" si="45"/>
        <v>0</v>
      </c>
      <c r="L611" s="30">
        <v>0</v>
      </c>
      <c r="M611" s="29">
        <f t="shared" si="46"/>
        <v>0</v>
      </c>
      <c r="N611" s="30">
        <v>0</v>
      </c>
      <c r="O611" s="29">
        <f t="shared" si="47"/>
        <v>0</v>
      </c>
      <c r="P611" s="12"/>
      <c r="Q611" s="12"/>
      <c r="R611" s="30">
        <f t="shared" si="48"/>
        <v>0</v>
      </c>
      <c r="S611" s="29">
        <f t="shared" si="49"/>
        <v>0</v>
      </c>
    </row>
    <row r="612" spans="1:19" s="37" customFormat="1" ht="47.25" hidden="1" x14ac:dyDescent="0.25">
      <c r="A612" s="38">
        <v>608</v>
      </c>
      <c r="B612" s="38">
        <v>0</v>
      </c>
      <c r="C612" s="38" t="s">
        <v>261</v>
      </c>
      <c r="D612" s="38" t="s">
        <v>15</v>
      </c>
      <c r="E612" s="38" t="s">
        <v>239</v>
      </c>
      <c r="F612" s="38" t="s">
        <v>2313</v>
      </c>
      <c r="G612" s="38" t="s">
        <v>661</v>
      </c>
      <c r="H612" s="38" t="s">
        <v>12</v>
      </c>
      <c r="I612" s="39">
        <v>0</v>
      </c>
      <c r="J612" s="40">
        <v>0</v>
      </c>
      <c r="K612" s="39">
        <f t="shared" si="45"/>
        <v>0</v>
      </c>
      <c r="L612" s="40">
        <v>0</v>
      </c>
      <c r="M612" s="39">
        <f t="shared" si="46"/>
        <v>0</v>
      </c>
      <c r="N612" s="40">
        <v>0</v>
      </c>
      <c r="O612" s="39">
        <f t="shared" si="47"/>
        <v>0</v>
      </c>
      <c r="P612" s="12"/>
      <c r="Q612" s="12"/>
      <c r="R612" s="40">
        <f t="shared" si="48"/>
        <v>0</v>
      </c>
      <c r="S612" s="39">
        <f t="shared" si="49"/>
        <v>0</v>
      </c>
    </row>
    <row r="613" spans="1:19" s="37" customFormat="1" ht="47.25" hidden="1" x14ac:dyDescent="0.25">
      <c r="A613" s="38">
        <v>609</v>
      </c>
      <c r="B613" s="38">
        <v>0</v>
      </c>
      <c r="C613" s="38" t="s">
        <v>261</v>
      </c>
      <c r="D613" s="38" t="s">
        <v>15</v>
      </c>
      <c r="E613" s="38" t="s">
        <v>239</v>
      </c>
      <c r="F613" s="38" t="s">
        <v>2314</v>
      </c>
      <c r="G613" s="38" t="s">
        <v>662</v>
      </c>
      <c r="H613" s="38" t="s">
        <v>12</v>
      </c>
      <c r="I613" s="39">
        <v>0</v>
      </c>
      <c r="J613" s="40">
        <v>0</v>
      </c>
      <c r="K613" s="39">
        <f t="shared" si="45"/>
        <v>0</v>
      </c>
      <c r="L613" s="40">
        <v>0</v>
      </c>
      <c r="M613" s="39">
        <f t="shared" si="46"/>
        <v>0</v>
      </c>
      <c r="N613" s="40">
        <v>0</v>
      </c>
      <c r="O613" s="39">
        <f t="shared" si="47"/>
        <v>0</v>
      </c>
      <c r="P613" s="12"/>
      <c r="Q613" s="12"/>
      <c r="R613" s="40">
        <f t="shared" si="48"/>
        <v>0</v>
      </c>
      <c r="S613" s="39">
        <f t="shared" si="49"/>
        <v>0</v>
      </c>
    </row>
    <row r="614" spans="1:19" s="37" customFormat="1" ht="31.5" hidden="1" x14ac:dyDescent="0.25">
      <c r="A614" s="38">
        <v>610</v>
      </c>
      <c r="B614" s="38">
        <v>0</v>
      </c>
      <c r="C614" s="38" t="s">
        <v>261</v>
      </c>
      <c r="D614" s="38" t="s">
        <v>15</v>
      </c>
      <c r="E614" s="38" t="s">
        <v>88</v>
      </c>
      <c r="F614" s="38" t="s">
        <v>2315</v>
      </c>
      <c r="G614" s="38" t="s">
        <v>663</v>
      </c>
      <c r="H614" s="38" t="s">
        <v>12</v>
      </c>
      <c r="I614" s="39">
        <v>0</v>
      </c>
      <c r="J614" s="40">
        <v>0</v>
      </c>
      <c r="K614" s="39">
        <f t="shared" si="45"/>
        <v>0</v>
      </c>
      <c r="L614" s="40">
        <v>0</v>
      </c>
      <c r="M614" s="39">
        <f t="shared" si="46"/>
        <v>0</v>
      </c>
      <c r="N614" s="40">
        <v>0</v>
      </c>
      <c r="O614" s="39">
        <f t="shared" si="47"/>
        <v>0</v>
      </c>
      <c r="P614" s="12"/>
      <c r="Q614" s="12"/>
      <c r="R614" s="40">
        <f t="shared" si="48"/>
        <v>0</v>
      </c>
      <c r="S614" s="39">
        <f t="shared" si="49"/>
        <v>0</v>
      </c>
    </row>
    <row r="615" spans="1:19" s="37" customFormat="1" ht="31.5" hidden="1" x14ac:dyDescent="0.25">
      <c r="A615" s="38">
        <v>611</v>
      </c>
      <c r="B615" s="38">
        <v>0</v>
      </c>
      <c r="C615" s="38" t="s">
        <v>261</v>
      </c>
      <c r="D615" s="38" t="s">
        <v>15</v>
      </c>
      <c r="E615" s="38" t="s">
        <v>239</v>
      </c>
      <c r="F615" s="38" t="s">
        <v>2316</v>
      </c>
      <c r="G615" s="38" t="s">
        <v>664</v>
      </c>
      <c r="H615" s="38" t="s">
        <v>12</v>
      </c>
      <c r="I615" s="39">
        <v>0</v>
      </c>
      <c r="J615" s="40">
        <v>0</v>
      </c>
      <c r="K615" s="39">
        <f t="shared" si="45"/>
        <v>0</v>
      </c>
      <c r="L615" s="40">
        <v>0</v>
      </c>
      <c r="M615" s="39">
        <f t="shared" si="46"/>
        <v>0</v>
      </c>
      <c r="N615" s="40">
        <v>0</v>
      </c>
      <c r="O615" s="39">
        <f t="shared" si="47"/>
        <v>0</v>
      </c>
      <c r="P615" s="12"/>
      <c r="Q615" s="12"/>
      <c r="R615" s="40">
        <f t="shared" si="48"/>
        <v>0</v>
      </c>
      <c r="S615" s="39">
        <f t="shared" si="49"/>
        <v>0</v>
      </c>
    </row>
    <row r="616" spans="1:19" s="37" customFormat="1" ht="47.25" hidden="1" x14ac:dyDescent="0.25">
      <c r="A616" s="38">
        <v>612</v>
      </c>
      <c r="B616" s="38">
        <v>0</v>
      </c>
      <c r="C616" s="38" t="s">
        <v>261</v>
      </c>
      <c r="D616" s="38" t="s">
        <v>15</v>
      </c>
      <c r="E616" s="38" t="s">
        <v>239</v>
      </c>
      <c r="F616" s="38" t="s">
        <v>2317</v>
      </c>
      <c r="G616" s="38" t="s">
        <v>665</v>
      </c>
      <c r="H616" s="38" t="s">
        <v>12</v>
      </c>
      <c r="I616" s="39">
        <v>0</v>
      </c>
      <c r="J616" s="40">
        <v>0</v>
      </c>
      <c r="K616" s="39">
        <f t="shared" si="45"/>
        <v>0</v>
      </c>
      <c r="L616" s="40">
        <v>0</v>
      </c>
      <c r="M616" s="39">
        <f t="shared" si="46"/>
        <v>0</v>
      </c>
      <c r="N616" s="40">
        <v>0</v>
      </c>
      <c r="O616" s="39">
        <f t="shared" si="47"/>
        <v>0</v>
      </c>
      <c r="P616" s="12"/>
      <c r="Q616" s="12"/>
      <c r="R616" s="40">
        <f t="shared" si="48"/>
        <v>0</v>
      </c>
      <c r="S616" s="39">
        <f t="shared" si="49"/>
        <v>0</v>
      </c>
    </row>
    <row r="617" spans="1:19" ht="45" hidden="1" x14ac:dyDescent="0.25">
      <c r="A617" s="12">
        <v>613</v>
      </c>
      <c r="B617" s="12">
        <v>0</v>
      </c>
      <c r="C617" s="12" t="s">
        <v>261</v>
      </c>
      <c r="D617" s="12" t="s">
        <v>15</v>
      </c>
      <c r="E617" s="12" t="s">
        <v>424</v>
      </c>
      <c r="F617" s="12" t="s">
        <v>2318</v>
      </c>
      <c r="G617" s="12" t="s">
        <v>666</v>
      </c>
      <c r="H617" s="12" t="s">
        <v>12</v>
      </c>
      <c r="I617" s="29">
        <v>0</v>
      </c>
      <c r="J617" s="30">
        <v>0</v>
      </c>
      <c r="K617" s="29">
        <f t="shared" si="45"/>
        <v>0</v>
      </c>
      <c r="L617" s="30">
        <v>0</v>
      </c>
      <c r="M617" s="29">
        <f t="shared" si="46"/>
        <v>0</v>
      </c>
      <c r="N617" s="30">
        <v>0</v>
      </c>
      <c r="O617" s="29">
        <f t="shared" si="47"/>
        <v>0</v>
      </c>
      <c r="P617" s="12"/>
      <c r="Q617" s="12"/>
      <c r="R617" s="30">
        <f t="shared" si="48"/>
        <v>0</v>
      </c>
      <c r="S617" s="29">
        <f t="shared" si="49"/>
        <v>0</v>
      </c>
    </row>
    <row r="618" spans="1:19" s="37" customFormat="1" ht="31.5" x14ac:dyDescent="0.25">
      <c r="A618" s="38">
        <v>614</v>
      </c>
      <c r="B618" s="38">
        <v>0</v>
      </c>
      <c r="C618" s="38" t="s">
        <v>140</v>
      </c>
      <c r="D618" s="38" t="s">
        <v>15</v>
      </c>
      <c r="E618" s="38" t="s">
        <v>239</v>
      </c>
      <c r="F618" s="38" t="s">
        <v>2319</v>
      </c>
      <c r="G618" s="38" t="s">
        <v>667</v>
      </c>
      <c r="H618" s="38" t="s">
        <v>12</v>
      </c>
      <c r="I618" s="39">
        <v>0</v>
      </c>
      <c r="J618" s="40">
        <v>9</v>
      </c>
      <c r="K618" s="39">
        <f t="shared" si="45"/>
        <v>0</v>
      </c>
      <c r="L618" s="40">
        <v>0</v>
      </c>
      <c r="M618" s="39">
        <f t="shared" si="46"/>
        <v>0</v>
      </c>
      <c r="N618" s="40">
        <v>0</v>
      </c>
      <c r="O618" s="39">
        <f t="shared" si="47"/>
        <v>0</v>
      </c>
      <c r="P618" s="12"/>
      <c r="Q618" s="12"/>
      <c r="R618" s="40">
        <f t="shared" si="48"/>
        <v>9</v>
      </c>
      <c r="S618" s="39">
        <f t="shared" si="49"/>
        <v>0</v>
      </c>
    </row>
    <row r="619" spans="1:19" s="37" customFormat="1" ht="47.25" x14ac:dyDescent="0.25">
      <c r="A619" s="38">
        <v>615</v>
      </c>
      <c r="B619" s="38">
        <v>0</v>
      </c>
      <c r="C619" s="38" t="s">
        <v>140</v>
      </c>
      <c r="D619" s="38" t="s">
        <v>15</v>
      </c>
      <c r="E619" s="38" t="s">
        <v>239</v>
      </c>
      <c r="F619" s="38" t="s">
        <v>2320</v>
      </c>
      <c r="G619" s="38" t="s">
        <v>668</v>
      </c>
      <c r="H619" s="38" t="s">
        <v>12</v>
      </c>
      <c r="I619" s="39">
        <v>0</v>
      </c>
      <c r="J619" s="40">
        <v>2</v>
      </c>
      <c r="K619" s="39">
        <f t="shared" si="45"/>
        <v>0</v>
      </c>
      <c r="L619" s="40">
        <v>0</v>
      </c>
      <c r="M619" s="39">
        <f t="shared" si="46"/>
        <v>0</v>
      </c>
      <c r="N619" s="40">
        <v>0</v>
      </c>
      <c r="O619" s="39">
        <f t="shared" si="47"/>
        <v>0</v>
      </c>
      <c r="P619" s="12"/>
      <c r="Q619" s="12"/>
      <c r="R619" s="40">
        <f t="shared" si="48"/>
        <v>2</v>
      </c>
      <c r="S619" s="39">
        <f t="shared" si="49"/>
        <v>0</v>
      </c>
    </row>
    <row r="620" spans="1:19" s="37" customFormat="1" ht="47.25" x14ac:dyDescent="0.25">
      <c r="A620" s="38">
        <v>616</v>
      </c>
      <c r="B620" s="38">
        <v>0</v>
      </c>
      <c r="C620" s="38" t="s">
        <v>140</v>
      </c>
      <c r="D620" s="38" t="s">
        <v>15</v>
      </c>
      <c r="E620" s="38" t="s">
        <v>239</v>
      </c>
      <c r="F620" s="38" t="s">
        <v>2321</v>
      </c>
      <c r="G620" s="38" t="s">
        <v>669</v>
      </c>
      <c r="H620" s="38" t="s">
        <v>12</v>
      </c>
      <c r="I620" s="39">
        <v>0</v>
      </c>
      <c r="J620" s="40">
        <v>5</v>
      </c>
      <c r="K620" s="39">
        <f t="shared" si="45"/>
        <v>0</v>
      </c>
      <c r="L620" s="40">
        <v>0</v>
      </c>
      <c r="M620" s="39">
        <f t="shared" si="46"/>
        <v>0</v>
      </c>
      <c r="N620" s="40">
        <v>0</v>
      </c>
      <c r="O620" s="39">
        <f t="shared" si="47"/>
        <v>0</v>
      </c>
      <c r="P620" s="12"/>
      <c r="Q620" s="12"/>
      <c r="R620" s="40">
        <f t="shared" si="48"/>
        <v>5</v>
      </c>
      <c r="S620" s="39">
        <f t="shared" si="49"/>
        <v>0</v>
      </c>
    </row>
    <row r="621" spans="1:19" s="37" customFormat="1" ht="31.5" x14ac:dyDescent="0.25">
      <c r="A621" s="38">
        <v>617</v>
      </c>
      <c r="B621" s="38">
        <v>0</v>
      </c>
      <c r="C621" s="38" t="s">
        <v>140</v>
      </c>
      <c r="D621" s="38" t="s">
        <v>15</v>
      </c>
      <c r="E621" s="38" t="s">
        <v>239</v>
      </c>
      <c r="F621" s="38" t="s">
        <v>2322</v>
      </c>
      <c r="G621" s="38" t="s">
        <v>670</v>
      </c>
      <c r="H621" s="38" t="s">
        <v>12</v>
      </c>
      <c r="I621" s="39">
        <v>0</v>
      </c>
      <c r="J621" s="40">
        <v>9</v>
      </c>
      <c r="K621" s="39">
        <f t="shared" si="45"/>
        <v>0</v>
      </c>
      <c r="L621" s="40">
        <v>0</v>
      </c>
      <c r="M621" s="39">
        <f t="shared" si="46"/>
        <v>0</v>
      </c>
      <c r="N621" s="40">
        <v>0</v>
      </c>
      <c r="O621" s="39">
        <f t="shared" si="47"/>
        <v>0</v>
      </c>
      <c r="P621" s="12"/>
      <c r="Q621" s="12"/>
      <c r="R621" s="40">
        <f t="shared" si="48"/>
        <v>9</v>
      </c>
      <c r="S621" s="39">
        <f t="shared" si="49"/>
        <v>0</v>
      </c>
    </row>
    <row r="622" spans="1:19" s="37" customFormat="1" ht="31.5" hidden="1" x14ac:dyDescent="0.25">
      <c r="A622" s="38">
        <v>618</v>
      </c>
      <c r="B622" s="38">
        <v>0</v>
      </c>
      <c r="C622" s="38" t="s">
        <v>218</v>
      </c>
      <c r="D622" s="38" t="s">
        <v>15</v>
      </c>
      <c r="E622" s="38" t="s">
        <v>185</v>
      </c>
      <c r="F622" s="38" t="s">
        <v>2323</v>
      </c>
      <c r="G622" s="38" t="s">
        <v>3432</v>
      </c>
      <c r="H622" s="38" t="s">
        <v>12</v>
      </c>
      <c r="I622" s="39">
        <v>0</v>
      </c>
      <c r="J622" s="40">
        <v>0</v>
      </c>
      <c r="K622" s="39">
        <f t="shared" si="45"/>
        <v>0</v>
      </c>
      <c r="L622" s="40">
        <v>0</v>
      </c>
      <c r="M622" s="39">
        <f t="shared" si="46"/>
        <v>0</v>
      </c>
      <c r="N622" s="40">
        <v>0</v>
      </c>
      <c r="O622" s="39">
        <f t="shared" si="47"/>
        <v>0</v>
      </c>
      <c r="P622" s="12"/>
      <c r="Q622" s="12"/>
      <c r="R622" s="40">
        <f t="shared" si="48"/>
        <v>0</v>
      </c>
      <c r="S622" s="39">
        <f t="shared" si="49"/>
        <v>0</v>
      </c>
    </row>
    <row r="623" spans="1:19" s="37" customFormat="1" ht="47.25" x14ac:dyDescent="0.25">
      <c r="A623" s="38">
        <v>619</v>
      </c>
      <c r="B623" s="38">
        <v>0</v>
      </c>
      <c r="C623" s="38" t="s">
        <v>140</v>
      </c>
      <c r="D623" s="38" t="s">
        <v>15</v>
      </c>
      <c r="E623" s="38" t="s">
        <v>239</v>
      </c>
      <c r="F623" s="38" t="s">
        <v>2324</v>
      </c>
      <c r="G623" s="38" t="s">
        <v>671</v>
      </c>
      <c r="H623" s="38" t="s">
        <v>514</v>
      </c>
      <c r="I623" s="39">
        <v>0</v>
      </c>
      <c r="J623" s="40">
        <v>1</v>
      </c>
      <c r="K623" s="39">
        <f t="shared" si="45"/>
        <v>0</v>
      </c>
      <c r="L623" s="40">
        <v>0</v>
      </c>
      <c r="M623" s="39">
        <f t="shared" si="46"/>
        <v>0</v>
      </c>
      <c r="N623" s="40">
        <v>0</v>
      </c>
      <c r="O623" s="39">
        <f t="shared" si="47"/>
        <v>0</v>
      </c>
      <c r="P623" s="12"/>
      <c r="Q623" s="12"/>
      <c r="R623" s="40">
        <f t="shared" si="48"/>
        <v>1</v>
      </c>
      <c r="S623" s="39">
        <f t="shared" si="49"/>
        <v>0</v>
      </c>
    </row>
    <row r="624" spans="1:19" s="37" customFormat="1" ht="47.25" x14ac:dyDescent="0.25">
      <c r="A624" s="38">
        <v>620</v>
      </c>
      <c r="B624" s="38">
        <v>0</v>
      </c>
      <c r="C624" s="38" t="s">
        <v>140</v>
      </c>
      <c r="D624" s="38" t="s">
        <v>15</v>
      </c>
      <c r="E624" s="38" t="s">
        <v>239</v>
      </c>
      <c r="F624" s="38" t="s">
        <v>2325</v>
      </c>
      <c r="G624" s="38" t="s">
        <v>672</v>
      </c>
      <c r="H624" s="38" t="s">
        <v>673</v>
      </c>
      <c r="I624" s="39">
        <v>0</v>
      </c>
      <c r="J624" s="40">
        <v>2</v>
      </c>
      <c r="K624" s="39">
        <f t="shared" si="45"/>
        <v>0</v>
      </c>
      <c r="L624" s="40">
        <v>0</v>
      </c>
      <c r="M624" s="39">
        <f t="shared" si="46"/>
        <v>0</v>
      </c>
      <c r="N624" s="40">
        <v>0</v>
      </c>
      <c r="O624" s="39">
        <f t="shared" si="47"/>
        <v>0</v>
      </c>
      <c r="P624" s="12"/>
      <c r="Q624" s="12"/>
      <c r="R624" s="40">
        <f t="shared" si="48"/>
        <v>2</v>
      </c>
      <c r="S624" s="39">
        <f t="shared" si="49"/>
        <v>0</v>
      </c>
    </row>
    <row r="625" spans="1:19" s="37" customFormat="1" ht="15.75" x14ac:dyDescent="0.25">
      <c r="A625" s="38">
        <v>621</v>
      </c>
      <c r="B625" s="38">
        <v>0</v>
      </c>
      <c r="C625" s="38" t="s">
        <v>140</v>
      </c>
      <c r="D625" s="38" t="s">
        <v>15</v>
      </c>
      <c r="E625" s="38" t="s">
        <v>239</v>
      </c>
      <c r="F625" s="38" t="s">
        <v>2326</v>
      </c>
      <c r="G625" s="38" t="s">
        <v>674</v>
      </c>
      <c r="H625" s="38" t="s">
        <v>675</v>
      </c>
      <c r="I625" s="39">
        <v>0</v>
      </c>
      <c r="J625" s="40">
        <v>8</v>
      </c>
      <c r="K625" s="39">
        <f t="shared" si="45"/>
        <v>0</v>
      </c>
      <c r="L625" s="40">
        <v>0</v>
      </c>
      <c r="M625" s="39">
        <f t="shared" si="46"/>
        <v>0</v>
      </c>
      <c r="N625" s="40">
        <v>0</v>
      </c>
      <c r="O625" s="39">
        <f t="shared" si="47"/>
        <v>0</v>
      </c>
      <c r="P625" s="12"/>
      <c r="Q625" s="12"/>
      <c r="R625" s="40">
        <f t="shared" si="48"/>
        <v>8</v>
      </c>
      <c r="S625" s="39">
        <f t="shared" si="49"/>
        <v>0</v>
      </c>
    </row>
    <row r="626" spans="1:19" s="37" customFormat="1" ht="31.5" hidden="1" x14ac:dyDescent="0.25">
      <c r="A626" s="38">
        <v>622</v>
      </c>
      <c r="B626" s="38">
        <v>0</v>
      </c>
      <c r="C626" s="38" t="s">
        <v>140</v>
      </c>
      <c r="D626" s="38" t="s">
        <v>15</v>
      </c>
      <c r="E626" s="38" t="s">
        <v>239</v>
      </c>
      <c r="F626" s="38" t="s">
        <v>2327</v>
      </c>
      <c r="G626" s="38" t="s">
        <v>676</v>
      </c>
      <c r="H626" s="38" t="s">
        <v>12</v>
      </c>
      <c r="I626" s="39">
        <v>0</v>
      </c>
      <c r="J626" s="40">
        <v>0</v>
      </c>
      <c r="K626" s="39">
        <f t="shared" si="45"/>
        <v>0</v>
      </c>
      <c r="L626" s="40">
        <v>0</v>
      </c>
      <c r="M626" s="39">
        <f t="shared" si="46"/>
        <v>0</v>
      </c>
      <c r="N626" s="40">
        <v>0</v>
      </c>
      <c r="O626" s="39">
        <f t="shared" si="47"/>
        <v>0</v>
      </c>
      <c r="P626" s="12"/>
      <c r="Q626" s="12"/>
      <c r="R626" s="40">
        <f t="shared" si="48"/>
        <v>0</v>
      </c>
      <c r="S626" s="39">
        <f t="shared" si="49"/>
        <v>0</v>
      </c>
    </row>
    <row r="627" spans="1:19" s="37" customFormat="1" ht="31.5" x14ac:dyDescent="0.25">
      <c r="A627" s="38">
        <v>623</v>
      </c>
      <c r="B627" s="38">
        <v>0</v>
      </c>
      <c r="C627" s="38" t="s">
        <v>513</v>
      </c>
      <c r="D627" s="38" t="s">
        <v>15</v>
      </c>
      <c r="E627" s="38" t="s">
        <v>116</v>
      </c>
      <c r="F627" s="38" t="s">
        <v>2328</v>
      </c>
      <c r="G627" s="38" t="s">
        <v>677</v>
      </c>
      <c r="H627" s="38" t="s">
        <v>514</v>
      </c>
      <c r="I627" s="39">
        <v>31.691496000000001</v>
      </c>
      <c r="J627" s="40">
        <v>1300</v>
      </c>
      <c r="K627" s="39">
        <f t="shared" si="45"/>
        <v>41198.944799999997</v>
      </c>
      <c r="L627" s="40">
        <v>2455</v>
      </c>
      <c r="M627" s="39">
        <f t="shared" si="46"/>
        <v>77802.62268</v>
      </c>
      <c r="N627" s="40">
        <v>0</v>
      </c>
      <c r="O627" s="39">
        <f t="shared" si="47"/>
        <v>0</v>
      </c>
      <c r="P627" s="12"/>
      <c r="Q627" s="12"/>
      <c r="R627" s="40">
        <f t="shared" si="48"/>
        <v>3755</v>
      </c>
      <c r="S627" s="39">
        <f t="shared" si="49"/>
        <v>119001.56748</v>
      </c>
    </row>
    <row r="628" spans="1:19" s="37" customFormat="1" ht="47.25" x14ac:dyDescent="0.25">
      <c r="A628" s="38">
        <v>624</v>
      </c>
      <c r="B628" s="38">
        <v>0</v>
      </c>
      <c r="C628" s="38" t="s">
        <v>140</v>
      </c>
      <c r="D628" s="38" t="s">
        <v>15</v>
      </c>
      <c r="E628" s="38" t="s">
        <v>239</v>
      </c>
      <c r="F628" s="38" t="s">
        <v>2329</v>
      </c>
      <c r="G628" s="38" t="s">
        <v>678</v>
      </c>
      <c r="H628" s="38" t="s">
        <v>12</v>
      </c>
      <c r="I628" s="39">
        <v>0</v>
      </c>
      <c r="J628" s="40">
        <v>9</v>
      </c>
      <c r="K628" s="39">
        <f t="shared" si="45"/>
        <v>0</v>
      </c>
      <c r="L628" s="40">
        <v>0</v>
      </c>
      <c r="M628" s="39">
        <f t="shared" si="46"/>
        <v>0</v>
      </c>
      <c r="N628" s="40">
        <v>0</v>
      </c>
      <c r="O628" s="39">
        <f t="shared" si="47"/>
        <v>0</v>
      </c>
      <c r="P628" s="12"/>
      <c r="Q628" s="12"/>
      <c r="R628" s="40">
        <f t="shared" si="48"/>
        <v>9</v>
      </c>
      <c r="S628" s="39">
        <f t="shared" si="49"/>
        <v>0</v>
      </c>
    </row>
    <row r="629" spans="1:19" s="37" customFormat="1" ht="47.25" x14ac:dyDescent="0.25">
      <c r="A629" s="38">
        <v>625</v>
      </c>
      <c r="B629" s="38">
        <v>0</v>
      </c>
      <c r="C629" s="38" t="s">
        <v>140</v>
      </c>
      <c r="D629" s="38" t="s">
        <v>15</v>
      </c>
      <c r="E629" s="38" t="s">
        <v>239</v>
      </c>
      <c r="F629" s="38" t="s">
        <v>2330</v>
      </c>
      <c r="G629" s="38" t="s">
        <v>679</v>
      </c>
      <c r="H629" s="38" t="s">
        <v>12</v>
      </c>
      <c r="I629" s="39">
        <v>338.26666666666665</v>
      </c>
      <c r="J629" s="40">
        <v>5</v>
      </c>
      <c r="K629" s="39">
        <f t="shared" si="45"/>
        <v>1691.3333333333333</v>
      </c>
      <c r="L629" s="40">
        <v>0</v>
      </c>
      <c r="M629" s="39">
        <f t="shared" si="46"/>
        <v>0</v>
      </c>
      <c r="N629" s="40">
        <v>0</v>
      </c>
      <c r="O629" s="39">
        <f t="shared" si="47"/>
        <v>0</v>
      </c>
      <c r="P629" s="12"/>
      <c r="Q629" s="12"/>
      <c r="R629" s="40">
        <f t="shared" si="48"/>
        <v>5</v>
      </c>
      <c r="S629" s="39">
        <f t="shared" si="49"/>
        <v>1691.3333333333333</v>
      </c>
    </row>
    <row r="630" spans="1:19" s="37" customFormat="1" ht="31.5" x14ac:dyDescent="0.25">
      <c r="A630" s="38">
        <v>626</v>
      </c>
      <c r="B630" s="38">
        <v>0</v>
      </c>
      <c r="C630" s="38" t="s">
        <v>140</v>
      </c>
      <c r="D630" s="38" t="s">
        <v>15</v>
      </c>
      <c r="E630" s="38" t="s">
        <v>239</v>
      </c>
      <c r="F630" s="38" t="s">
        <v>2331</v>
      </c>
      <c r="G630" s="38" t="s">
        <v>680</v>
      </c>
      <c r="H630" s="38" t="s">
        <v>12</v>
      </c>
      <c r="I630" s="39">
        <v>0</v>
      </c>
      <c r="J630" s="40">
        <v>9</v>
      </c>
      <c r="K630" s="39">
        <f t="shared" si="45"/>
        <v>0</v>
      </c>
      <c r="L630" s="40">
        <v>0</v>
      </c>
      <c r="M630" s="39">
        <f t="shared" si="46"/>
        <v>0</v>
      </c>
      <c r="N630" s="40">
        <v>0</v>
      </c>
      <c r="O630" s="39">
        <f t="shared" si="47"/>
        <v>0</v>
      </c>
      <c r="P630" s="12"/>
      <c r="Q630" s="12"/>
      <c r="R630" s="40">
        <f t="shared" si="48"/>
        <v>9</v>
      </c>
      <c r="S630" s="39">
        <f t="shared" si="49"/>
        <v>0</v>
      </c>
    </row>
    <row r="631" spans="1:19" s="37" customFormat="1" ht="31.5" x14ac:dyDescent="0.25">
      <c r="A631" s="38">
        <v>627</v>
      </c>
      <c r="B631" s="38">
        <v>0</v>
      </c>
      <c r="C631" s="38" t="s">
        <v>140</v>
      </c>
      <c r="D631" s="38" t="s">
        <v>15</v>
      </c>
      <c r="E631" s="38" t="s">
        <v>239</v>
      </c>
      <c r="F631" s="38" t="s">
        <v>2332</v>
      </c>
      <c r="G631" s="38" t="s">
        <v>681</v>
      </c>
      <c r="H631" s="38" t="s">
        <v>12</v>
      </c>
      <c r="I631" s="39">
        <v>0</v>
      </c>
      <c r="J631" s="40">
        <v>10</v>
      </c>
      <c r="K631" s="39">
        <f t="shared" si="45"/>
        <v>0</v>
      </c>
      <c r="L631" s="40">
        <v>0</v>
      </c>
      <c r="M631" s="39">
        <f t="shared" si="46"/>
        <v>0</v>
      </c>
      <c r="N631" s="40">
        <v>0</v>
      </c>
      <c r="O631" s="39">
        <f t="shared" si="47"/>
        <v>0</v>
      </c>
      <c r="P631" s="12"/>
      <c r="Q631" s="12"/>
      <c r="R631" s="40">
        <f t="shared" si="48"/>
        <v>10</v>
      </c>
      <c r="S631" s="39">
        <f t="shared" si="49"/>
        <v>0</v>
      </c>
    </row>
    <row r="632" spans="1:19" s="37" customFormat="1" ht="15.75" x14ac:dyDescent="0.25">
      <c r="A632" s="38">
        <v>628</v>
      </c>
      <c r="B632" s="38">
        <v>0</v>
      </c>
      <c r="C632" s="38" t="s">
        <v>218</v>
      </c>
      <c r="D632" s="38" t="s">
        <v>15</v>
      </c>
      <c r="E632" s="38" t="s">
        <v>125</v>
      </c>
      <c r="F632" s="38" t="s">
        <v>2333</v>
      </c>
      <c r="G632" s="38" t="s">
        <v>3433</v>
      </c>
      <c r="H632" s="38" t="s">
        <v>12</v>
      </c>
      <c r="I632" s="39">
        <v>254.48470000000003</v>
      </c>
      <c r="J632" s="40">
        <v>0</v>
      </c>
      <c r="K632" s="39">
        <f t="shared" si="45"/>
        <v>0</v>
      </c>
      <c r="L632" s="40">
        <v>35</v>
      </c>
      <c r="M632" s="39">
        <f t="shared" si="46"/>
        <v>8906.9645000000019</v>
      </c>
      <c r="N632" s="40">
        <v>6</v>
      </c>
      <c r="O632" s="39">
        <f t="shared" si="47"/>
        <v>1526.9082000000003</v>
      </c>
      <c r="P632" s="12"/>
      <c r="Q632" s="12"/>
      <c r="R632" s="40">
        <f t="shared" si="48"/>
        <v>29</v>
      </c>
      <c r="S632" s="39">
        <f t="shared" si="49"/>
        <v>7380.0563000000011</v>
      </c>
    </row>
    <row r="633" spans="1:19" s="37" customFormat="1" ht="31.5" x14ac:dyDescent="0.25">
      <c r="A633" s="38">
        <v>629</v>
      </c>
      <c r="B633" s="38">
        <v>0</v>
      </c>
      <c r="C633" s="38" t="s">
        <v>140</v>
      </c>
      <c r="D633" s="38" t="s">
        <v>15</v>
      </c>
      <c r="E633" s="38" t="s">
        <v>239</v>
      </c>
      <c r="F633" s="38" t="s">
        <v>2334</v>
      </c>
      <c r="G633" s="38" t="s">
        <v>682</v>
      </c>
      <c r="H633" s="38" t="s">
        <v>12</v>
      </c>
      <c r="I633" s="39">
        <v>0</v>
      </c>
      <c r="J633" s="40">
        <v>9</v>
      </c>
      <c r="K633" s="39">
        <f t="shared" si="45"/>
        <v>0</v>
      </c>
      <c r="L633" s="40">
        <v>0</v>
      </c>
      <c r="M633" s="39">
        <f t="shared" si="46"/>
        <v>0</v>
      </c>
      <c r="N633" s="40">
        <v>0</v>
      </c>
      <c r="O633" s="39">
        <f t="shared" si="47"/>
        <v>0</v>
      </c>
      <c r="P633" s="12"/>
      <c r="Q633" s="12"/>
      <c r="R633" s="40">
        <f t="shared" si="48"/>
        <v>9</v>
      </c>
      <c r="S633" s="39">
        <f t="shared" si="49"/>
        <v>0</v>
      </c>
    </row>
    <row r="634" spans="1:19" s="37" customFormat="1" ht="31.5" x14ac:dyDescent="0.25">
      <c r="A634" s="38">
        <v>630</v>
      </c>
      <c r="B634" s="38">
        <v>0</v>
      </c>
      <c r="C634" s="38" t="s">
        <v>140</v>
      </c>
      <c r="D634" s="38" t="s">
        <v>15</v>
      </c>
      <c r="E634" s="38" t="s">
        <v>239</v>
      </c>
      <c r="F634" s="38" t="s">
        <v>2335</v>
      </c>
      <c r="G634" s="38" t="s">
        <v>683</v>
      </c>
      <c r="H634" s="38" t="s">
        <v>12</v>
      </c>
      <c r="I634" s="39">
        <v>0</v>
      </c>
      <c r="J634" s="40">
        <v>5</v>
      </c>
      <c r="K634" s="39">
        <f t="shared" si="45"/>
        <v>0</v>
      </c>
      <c r="L634" s="40">
        <v>0</v>
      </c>
      <c r="M634" s="39">
        <f t="shared" si="46"/>
        <v>0</v>
      </c>
      <c r="N634" s="40">
        <v>0</v>
      </c>
      <c r="O634" s="39">
        <f t="shared" si="47"/>
        <v>0</v>
      </c>
      <c r="P634" s="12"/>
      <c r="Q634" s="12"/>
      <c r="R634" s="40">
        <f t="shared" si="48"/>
        <v>5</v>
      </c>
      <c r="S634" s="39">
        <f t="shared" si="49"/>
        <v>0</v>
      </c>
    </row>
    <row r="635" spans="1:19" s="37" customFormat="1" ht="15.75" hidden="1" x14ac:dyDescent="0.25">
      <c r="A635" s="38">
        <v>631</v>
      </c>
      <c r="B635" s="38">
        <v>0</v>
      </c>
      <c r="C635" s="38" t="s">
        <v>140</v>
      </c>
      <c r="D635" s="38" t="s">
        <v>15</v>
      </c>
      <c r="E635" s="38" t="s">
        <v>239</v>
      </c>
      <c r="F635" s="38" t="s">
        <v>2336</v>
      </c>
      <c r="G635" s="38" t="s">
        <v>684</v>
      </c>
      <c r="H635" s="38" t="s">
        <v>12</v>
      </c>
      <c r="I635" s="39">
        <v>4969.7470000000003</v>
      </c>
      <c r="J635" s="40">
        <v>0</v>
      </c>
      <c r="K635" s="39">
        <f t="shared" si="45"/>
        <v>0</v>
      </c>
      <c r="L635" s="40">
        <v>0</v>
      </c>
      <c r="M635" s="39">
        <f t="shared" si="46"/>
        <v>0</v>
      </c>
      <c r="N635" s="40">
        <v>0</v>
      </c>
      <c r="O635" s="39">
        <f t="shared" si="47"/>
        <v>0</v>
      </c>
      <c r="P635" s="12"/>
      <c r="Q635" s="12"/>
      <c r="R635" s="40">
        <f t="shared" si="48"/>
        <v>0</v>
      </c>
      <c r="S635" s="39">
        <f t="shared" si="49"/>
        <v>0</v>
      </c>
    </row>
    <row r="636" spans="1:19" s="37" customFormat="1" ht="15.75" hidden="1" x14ac:dyDescent="0.25">
      <c r="A636" s="38">
        <v>632</v>
      </c>
      <c r="B636" s="38">
        <v>0</v>
      </c>
      <c r="C636" s="38" t="s">
        <v>513</v>
      </c>
      <c r="D636" s="38" t="s">
        <v>15</v>
      </c>
      <c r="E636" s="38" t="s">
        <v>116</v>
      </c>
      <c r="F636" s="38" t="s">
        <v>2337</v>
      </c>
      <c r="G636" s="38" t="s">
        <v>685</v>
      </c>
      <c r="H636" s="38" t="s">
        <v>12</v>
      </c>
      <c r="I636" s="39">
        <v>11.974639999999999</v>
      </c>
      <c r="J636" s="40">
        <v>0</v>
      </c>
      <c r="K636" s="39">
        <f t="shared" si="45"/>
        <v>0</v>
      </c>
      <c r="L636" s="40">
        <v>0</v>
      </c>
      <c r="M636" s="39">
        <f t="shared" si="46"/>
        <v>0</v>
      </c>
      <c r="N636" s="40">
        <v>0</v>
      </c>
      <c r="O636" s="39">
        <f t="shared" si="47"/>
        <v>0</v>
      </c>
      <c r="P636" s="12"/>
      <c r="Q636" s="12"/>
      <c r="R636" s="40">
        <f t="shared" si="48"/>
        <v>0</v>
      </c>
      <c r="S636" s="39">
        <f t="shared" si="49"/>
        <v>0</v>
      </c>
    </row>
    <row r="637" spans="1:19" s="37" customFormat="1" ht="31.5" x14ac:dyDescent="0.25">
      <c r="A637" s="38">
        <v>633</v>
      </c>
      <c r="B637" s="38">
        <v>0</v>
      </c>
      <c r="C637" s="38" t="s">
        <v>513</v>
      </c>
      <c r="D637" s="38" t="s">
        <v>15</v>
      </c>
      <c r="E637" s="38" t="s">
        <v>116</v>
      </c>
      <c r="F637" s="38" t="s">
        <v>2338</v>
      </c>
      <c r="G637" s="38" t="s">
        <v>686</v>
      </c>
      <c r="H637" s="38" t="s">
        <v>12</v>
      </c>
      <c r="I637" s="39">
        <v>2333.1054399999998</v>
      </c>
      <c r="J637" s="40">
        <v>8</v>
      </c>
      <c r="K637" s="39">
        <f t="shared" si="45"/>
        <v>18664.843519999999</v>
      </c>
      <c r="L637" s="40">
        <v>0</v>
      </c>
      <c r="M637" s="39">
        <f t="shared" si="46"/>
        <v>0</v>
      </c>
      <c r="N637" s="40">
        <v>0</v>
      </c>
      <c r="O637" s="39">
        <f t="shared" si="47"/>
        <v>0</v>
      </c>
      <c r="P637" s="12"/>
      <c r="Q637" s="12"/>
      <c r="R637" s="40">
        <f t="shared" si="48"/>
        <v>8</v>
      </c>
      <c r="S637" s="39">
        <f t="shared" si="49"/>
        <v>18664.843519999999</v>
      </c>
    </row>
    <row r="638" spans="1:19" s="37" customFormat="1" ht="31.5" x14ac:dyDescent="0.25">
      <c r="A638" s="38">
        <v>634</v>
      </c>
      <c r="B638" s="38">
        <v>0</v>
      </c>
      <c r="C638" s="38" t="s">
        <v>513</v>
      </c>
      <c r="D638" s="38" t="s">
        <v>15</v>
      </c>
      <c r="E638" s="38" t="s">
        <v>116</v>
      </c>
      <c r="F638" s="38" t="s">
        <v>2339</v>
      </c>
      <c r="G638" s="38" t="s">
        <v>687</v>
      </c>
      <c r="H638" s="38" t="s">
        <v>12</v>
      </c>
      <c r="I638" s="39">
        <v>0</v>
      </c>
      <c r="J638" s="40">
        <v>1</v>
      </c>
      <c r="K638" s="39">
        <f t="shared" si="45"/>
        <v>0</v>
      </c>
      <c r="L638" s="40">
        <v>0</v>
      </c>
      <c r="M638" s="39">
        <f t="shared" si="46"/>
        <v>0</v>
      </c>
      <c r="N638" s="40">
        <v>0</v>
      </c>
      <c r="O638" s="39">
        <f t="shared" si="47"/>
        <v>0</v>
      </c>
      <c r="P638" s="12"/>
      <c r="Q638" s="12"/>
      <c r="R638" s="40">
        <f t="shared" si="48"/>
        <v>1</v>
      </c>
      <c r="S638" s="39">
        <f t="shared" si="49"/>
        <v>0</v>
      </c>
    </row>
    <row r="639" spans="1:19" s="37" customFormat="1" ht="31.5" x14ac:dyDescent="0.25">
      <c r="A639" s="38">
        <v>635</v>
      </c>
      <c r="B639" s="38">
        <v>0</v>
      </c>
      <c r="C639" s="38" t="s">
        <v>513</v>
      </c>
      <c r="D639" s="38" t="s">
        <v>15</v>
      </c>
      <c r="E639" s="38" t="s">
        <v>116</v>
      </c>
      <c r="F639" s="38" t="s">
        <v>2340</v>
      </c>
      <c r="G639" s="38" t="s">
        <v>688</v>
      </c>
      <c r="H639" s="38" t="s">
        <v>12</v>
      </c>
      <c r="I639" s="39">
        <v>1314.4256</v>
      </c>
      <c r="J639" s="40">
        <v>6</v>
      </c>
      <c r="K639" s="39">
        <f t="shared" si="45"/>
        <v>7886.5536000000002</v>
      </c>
      <c r="L639" s="40">
        <v>0</v>
      </c>
      <c r="M639" s="39">
        <f t="shared" si="46"/>
        <v>0</v>
      </c>
      <c r="N639" s="40">
        <v>0</v>
      </c>
      <c r="O639" s="39">
        <f t="shared" si="47"/>
        <v>0</v>
      </c>
      <c r="P639" s="12"/>
      <c r="Q639" s="12"/>
      <c r="R639" s="40">
        <f t="shared" si="48"/>
        <v>6</v>
      </c>
      <c r="S639" s="39">
        <f t="shared" si="49"/>
        <v>7886.5536000000002</v>
      </c>
    </row>
    <row r="640" spans="1:19" s="37" customFormat="1" ht="31.5" x14ac:dyDescent="0.25">
      <c r="A640" s="38">
        <v>636</v>
      </c>
      <c r="B640" s="38">
        <v>0</v>
      </c>
      <c r="C640" s="38" t="s">
        <v>513</v>
      </c>
      <c r="D640" s="38" t="s">
        <v>15</v>
      </c>
      <c r="E640" s="38" t="s">
        <v>116</v>
      </c>
      <c r="F640" s="38" t="s">
        <v>2341</v>
      </c>
      <c r="G640" s="38" t="s">
        <v>689</v>
      </c>
      <c r="H640" s="38" t="s">
        <v>12</v>
      </c>
      <c r="I640" s="39">
        <v>0</v>
      </c>
      <c r="J640" s="40">
        <v>3</v>
      </c>
      <c r="K640" s="39">
        <f t="shared" si="45"/>
        <v>0</v>
      </c>
      <c r="L640" s="40">
        <v>0</v>
      </c>
      <c r="M640" s="39">
        <f t="shared" si="46"/>
        <v>0</v>
      </c>
      <c r="N640" s="40">
        <v>0</v>
      </c>
      <c r="O640" s="39">
        <f t="shared" si="47"/>
        <v>0</v>
      </c>
      <c r="P640" s="12"/>
      <c r="Q640" s="12"/>
      <c r="R640" s="40">
        <f t="shared" si="48"/>
        <v>3</v>
      </c>
      <c r="S640" s="39">
        <f t="shared" si="49"/>
        <v>0</v>
      </c>
    </row>
    <row r="641" spans="1:19" hidden="1" x14ac:dyDescent="0.25">
      <c r="A641" s="12">
        <v>637</v>
      </c>
      <c r="B641" s="12">
        <v>0</v>
      </c>
      <c r="C641" s="12" t="s">
        <v>218</v>
      </c>
      <c r="D641" s="12" t="s">
        <v>58</v>
      </c>
      <c r="E641" s="12" t="s">
        <v>504</v>
      </c>
      <c r="F641" s="12" t="s">
        <v>2342</v>
      </c>
      <c r="G641" s="12" t="s">
        <v>690</v>
      </c>
      <c r="H641" s="12" t="s">
        <v>12</v>
      </c>
      <c r="I641" s="29">
        <v>0</v>
      </c>
      <c r="J641" s="30">
        <v>0</v>
      </c>
      <c r="K641" s="29">
        <f t="shared" si="45"/>
        <v>0</v>
      </c>
      <c r="L641" s="30">
        <v>0</v>
      </c>
      <c r="M641" s="29">
        <f t="shared" si="46"/>
        <v>0</v>
      </c>
      <c r="N641" s="30">
        <v>0</v>
      </c>
      <c r="O641" s="29">
        <f t="shared" si="47"/>
        <v>0</v>
      </c>
      <c r="P641" s="12"/>
      <c r="Q641" s="12"/>
      <c r="R641" s="30">
        <f t="shared" si="48"/>
        <v>0</v>
      </c>
      <c r="S641" s="29">
        <f t="shared" si="49"/>
        <v>0</v>
      </c>
    </row>
    <row r="642" spans="1:19" s="37" customFormat="1" ht="47.25" x14ac:dyDescent="0.25">
      <c r="A642" s="38">
        <v>638</v>
      </c>
      <c r="B642" s="38">
        <v>0</v>
      </c>
      <c r="C642" s="38" t="s">
        <v>513</v>
      </c>
      <c r="D642" s="38" t="s">
        <v>15</v>
      </c>
      <c r="E642" s="38" t="s">
        <v>116</v>
      </c>
      <c r="F642" s="38" t="s">
        <v>2343</v>
      </c>
      <c r="G642" s="38" t="s">
        <v>691</v>
      </c>
      <c r="H642" s="38" t="s">
        <v>12</v>
      </c>
      <c r="I642" s="39">
        <v>2333.1054399999998</v>
      </c>
      <c r="J642" s="40">
        <v>1</v>
      </c>
      <c r="K642" s="39">
        <f t="shared" si="45"/>
        <v>2333.1054399999998</v>
      </c>
      <c r="L642" s="40">
        <v>0</v>
      </c>
      <c r="M642" s="39">
        <f t="shared" si="46"/>
        <v>0</v>
      </c>
      <c r="N642" s="40">
        <v>0</v>
      </c>
      <c r="O642" s="39">
        <f t="shared" si="47"/>
        <v>0</v>
      </c>
      <c r="P642" s="12"/>
      <c r="Q642" s="12"/>
      <c r="R642" s="40">
        <f t="shared" si="48"/>
        <v>1</v>
      </c>
      <c r="S642" s="39">
        <f t="shared" si="49"/>
        <v>2333.1054399999998</v>
      </c>
    </row>
    <row r="643" spans="1:19" s="37" customFormat="1" ht="47.25" hidden="1" x14ac:dyDescent="0.25">
      <c r="A643" s="38">
        <v>639</v>
      </c>
      <c r="B643" s="38">
        <v>0</v>
      </c>
      <c r="C643" s="38" t="s">
        <v>513</v>
      </c>
      <c r="D643" s="38" t="s">
        <v>15</v>
      </c>
      <c r="E643" s="38" t="s">
        <v>116</v>
      </c>
      <c r="F643" s="38" t="s">
        <v>2344</v>
      </c>
      <c r="G643" s="38" t="s">
        <v>692</v>
      </c>
      <c r="H643" s="38" t="s">
        <v>12</v>
      </c>
      <c r="I643" s="39">
        <v>0</v>
      </c>
      <c r="J643" s="40">
        <v>0</v>
      </c>
      <c r="K643" s="39">
        <f t="shared" si="45"/>
        <v>0</v>
      </c>
      <c r="L643" s="40">
        <v>0</v>
      </c>
      <c r="M643" s="39">
        <f t="shared" si="46"/>
        <v>0</v>
      </c>
      <c r="N643" s="40">
        <v>0</v>
      </c>
      <c r="O643" s="39">
        <f t="shared" si="47"/>
        <v>0</v>
      </c>
      <c r="P643" s="12"/>
      <c r="Q643" s="12"/>
      <c r="R643" s="40">
        <f t="shared" si="48"/>
        <v>0</v>
      </c>
      <c r="S643" s="39">
        <f t="shared" si="49"/>
        <v>0</v>
      </c>
    </row>
    <row r="644" spans="1:19" s="37" customFormat="1" ht="47.25" x14ac:dyDescent="0.25">
      <c r="A644" s="38">
        <v>640</v>
      </c>
      <c r="B644" s="38">
        <v>0</v>
      </c>
      <c r="C644" s="38" t="s">
        <v>513</v>
      </c>
      <c r="D644" s="38" t="s">
        <v>15</v>
      </c>
      <c r="E644" s="38" t="s">
        <v>116</v>
      </c>
      <c r="F644" s="38" t="s">
        <v>2345</v>
      </c>
      <c r="G644" s="38" t="s">
        <v>693</v>
      </c>
      <c r="H644" s="38" t="s">
        <v>12</v>
      </c>
      <c r="I644" s="39">
        <v>254.66759999999999</v>
      </c>
      <c r="J644" s="40">
        <v>8</v>
      </c>
      <c r="K644" s="39">
        <f t="shared" si="45"/>
        <v>2037.3407999999999</v>
      </c>
      <c r="L644" s="40">
        <v>0</v>
      </c>
      <c r="M644" s="39">
        <f t="shared" si="46"/>
        <v>0</v>
      </c>
      <c r="N644" s="40">
        <v>0</v>
      </c>
      <c r="O644" s="39">
        <f t="shared" si="47"/>
        <v>0</v>
      </c>
      <c r="P644" s="12"/>
      <c r="Q644" s="12"/>
      <c r="R644" s="40">
        <f t="shared" si="48"/>
        <v>8</v>
      </c>
      <c r="S644" s="39">
        <f t="shared" si="49"/>
        <v>2037.3407999999999</v>
      </c>
    </row>
    <row r="645" spans="1:19" s="37" customFormat="1" ht="31.5" x14ac:dyDescent="0.25">
      <c r="A645" s="38">
        <v>641</v>
      </c>
      <c r="B645" s="38">
        <v>0</v>
      </c>
      <c r="C645" s="38" t="s">
        <v>513</v>
      </c>
      <c r="D645" s="38" t="s">
        <v>15</v>
      </c>
      <c r="E645" s="38" t="s">
        <v>116</v>
      </c>
      <c r="F645" s="38" t="s">
        <v>2346</v>
      </c>
      <c r="G645" s="38" t="s">
        <v>694</v>
      </c>
      <c r="H645" s="38" t="s">
        <v>12</v>
      </c>
      <c r="I645" s="39">
        <v>124.87043199999999</v>
      </c>
      <c r="J645" s="40">
        <v>23</v>
      </c>
      <c r="K645" s="39">
        <f t="shared" si="45"/>
        <v>2872.0199359999997</v>
      </c>
      <c r="L645" s="40">
        <v>0</v>
      </c>
      <c r="M645" s="39">
        <f t="shared" si="46"/>
        <v>0</v>
      </c>
      <c r="N645" s="40">
        <v>0</v>
      </c>
      <c r="O645" s="39">
        <f t="shared" si="47"/>
        <v>0</v>
      </c>
      <c r="P645" s="12"/>
      <c r="Q645" s="12"/>
      <c r="R645" s="40">
        <f t="shared" si="48"/>
        <v>23</v>
      </c>
      <c r="S645" s="39">
        <f t="shared" si="49"/>
        <v>2872.0199359999997</v>
      </c>
    </row>
    <row r="646" spans="1:19" s="37" customFormat="1" ht="31.5" x14ac:dyDescent="0.25">
      <c r="A646" s="38">
        <v>642</v>
      </c>
      <c r="B646" s="38">
        <v>0</v>
      </c>
      <c r="C646" s="38" t="s">
        <v>513</v>
      </c>
      <c r="D646" s="38" t="s">
        <v>15</v>
      </c>
      <c r="E646" s="38" t="s">
        <v>116</v>
      </c>
      <c r="F646" s="38" t="s">
        <v>2347</v>
      </c>
      <c r="G646" s="38" t="s">
        <v>695</v>
      </c>
      <c r="H646" s="38" t="s">
        <v>12</v>
      </c>
      <c r="I646" s="39">
        <v>0</v>
      </c>
      <c r="J646" s="40">
        <v>3</v>
      </c>
      <c r="K646" s="39">
        <f t="shared" ref="K646:K709" si="50">I646*J646</f>
        <v>0</v>
      </c>
      <c r="L646" s="40">
        <v>0</v>
      </c>
      <c r="M646" s="39">
        <f t="shared" ref="M646:M709" si="51">I646*L646</f>
        <v>0</v>
      </c>
      <c r="N646" s="40">
        <v>0</v>
      </c>
      <c r="O646" s="39">
        <f t="shared" ref="O646:O709" si="52">I646*N646</f>
        <v>0</v>
      </c>
      <c r="P646" s="12"/>
      <c r="Q646" s="12"/>
      <c r="R646" s="40">
        <f t="shared" ref="R646:R709" si="53">J646+L646-N646</f>
        <v>3</v>
      </c>
      <c r="S646" s="39">
        <f t="shared" ref="S646:S709" si="54">I646*R646</f>
        <v>0</v>
      </c>
    </row>
    <row r="647" spans="1:19" ht="30" hidden="1" x14ac:dyDescent="0.25">
      <c r="A647" s="12">
        <v>643</v>
      </c>
      <c r="B647" s="12">
        <v>0</v>
      </c>
      <c r="C647" s="12" t="s">
        <v>261</v>
      </c>
      <c r="D647" s="12" t="s">
        <v>15</v>
      </c>
      <c r="E647" s="12" t="s">
        <v>424</v>
      </c>
      <c r="F647" s="12" t="s">
        <v>2348</v>
      </c>
      <c r="G647" s="12" t="s">
        <v>696</v>
      </c>
      <c r="H647" s="12" t="s">
        <v>12</v>
      </c>
      <c r="I647" s="29">
        <v>0</v>
      </c>
      <c r="J647" s="30">
        <v>0</v>
      </c>
      <c r="K647" s="29">
        <f t="shared" si="50"/>
        <v>0</v>
      </c>
      <c r="L647" s="30">
        <v>0</v>
      </c>
      <c r="M647" s="29">
        <f t="shared" si="51"/>
        <v>0</v>
      </c>
      <c r="N647" s="30">
        <v>0</v>
      </c>
      <c r="O647" s="29">
        <f t="shared" si="52"/>
        <v>0</v>
      </c>
      <c r="P647" s="12"/>
      <c r="Q647" s="12"/>
      <c r="R647" s="30">
        <f t="shared" si="53"/>
        <v>0</v>
      </c>
      <c r="S647" s="29">
        <f t="shared" si="54"/>
        <v>0</v>
      </c>
    </row>
    <row r="648" spans="1:19" ht="30" hidden="1" x14ac:dyDescent="0.25">
      <c r="A648" s="12">
        <v>644</v>
      </c>
      <c r="B648" s="12">
        <v>0</v>
      </c>
      <c r="C648" s="12" t="s">
        <v>261</v>
      </c>
      <c r="D648" s="12" t="s">
        <v>15</v>
      </c>
      <c r="E648" s="12" t="s">
        <v>424</v>
      </c>
      <c r="F648" s="12" t="s">
        <v>2349</v>
      </c>
      <c r="G648" s="12" t="s">
        <v>697</v>
      </c>
      <c r="H648" s="12" t="s">
        <v>12</v>
      </c>
      <c r="I648" s="29">
        <v>0</v>
      </c>
      <c r="J648" s="30">
        <v>0</v>
      </c>
      <c r="K648" s="29">
        <f t="shared" si="50"/>
        <v>0</v>
      </c>
      <c r="L648" s="30">
        <v>0</v>
      </c>
      <c r="M648" s="29">
        <f t="shared" si="51"/>
        <v>0</v>
      </c>
      <c r="N648" s="30">
        <v>0</v>
      </c>
      <c r="O648" s="29">
        <f t="shared" si="52"/>
        <v>0</v>
      </c>
      <c r="P648" s="12"/>
      <c r="Q648" s="12"/>
      <c r="R648" s="30">
        <f t="shared" si="53"/>
        <v>0</v>
      </c>
      <c r="S648" s="29">
        <f t="shared" si="54"/>
        <v>0</v>
      </c>
    </row>
    <row r="649" spans="1:19" ht="30" hidden="1" x14ac:dyDescent="0.25">
      <c r="A649" s="12">
        <v>645</v>
      </c>
      <c r="B649" s="12">
        <v>0</v>
      </c>
      <c r="C649" s="12" t="s">
        <v>261</v>
      </c>
      <c r="D649" s="12" t="s">
        <v>15</v>
      </c>
      <c r="E649" s="12" t="s">
        <v>424</v>
      </c>
      <c r="F649" s="12" t="s">
        <v>2350</v>
      </c>
      <c r="G649" s="12" t="s">
        <v>698</v>
      </c>
      <c r="H649" s="12" t="s">
        <v>12</v>
      </c>
      <c r="I649" s="29">
        <v>0</v>
      </c>
      <c r="J649" s="30">
        <v>0</v>
      </c>
      <c r="K649" s="29">
        <f t="shared" si="50"/>
        <v>0</v>
      </c>
      <c r="L649" s="30">
        <v>0</v>
      </c>
      <c r="M649" s="29">
        <f t="shared" si="51"/>
        <v>0</v>
      </c>
      <c r="N649" s="30">
        <v>0</v>
      </c>
      <c r="O649" s="29">
        <f t="shared" si="52"/>
        <v>0</v>
      </c>
      <c r="P649" s="12"/>
      <c r="Q649" s="12"/>
      <c r="R649" s="30">
        <f t="shared" si="53"/>
        <v>0</v>
      </c>
      <c r="S649" s="29">
        <f t="shared" si="54"/>
        <v>0</v>
      </c>
    </row>
    <row r="650" spans="1:19" s="37" customFormat="1" ht="47.25" x14ac:dyDescent="0.25">
      <c r="A650" s="38">
        <v>646</v>
      </c>
      <c r="B650" s="38">
        <v>0</v>
      </c>
      <c r="C650" s="38" t="s">
        <v>218</v>
      </c>
      <c r="D650" s="38" t="s">
        <v>15</v>
      </c>
      <c r="E650" s="38" t="s">
        <v>699</v>
      </c>
      <c r="F650" s="38" t="s">
        <v>2351</v>
      </c>
      <c r="G650" s="38" t="s">
        <v>700</v>
      </c>
      <c r="H650" s="38" t="s">
        <v>12</v>
      </c>
      <c r="I650" s="39">
        <v>1374.4724173333332</v>
      </c>
      <c r="J650" s="40">
        <v>19</v>
      </c>
      <c r="K650" s="39">
        <f t="shared" si="50"/>
        <v>26114.97592933333</v>
      </c>
      <c r="L650" s="40">
        <v>0</v>
      </c>
      <c r="M650" s="39">
        <f t="shared" si="51"/>
        <v>0</v>
      </c>
      <c r="N650" s="40">
        <v>2</v>
      </c>
      <c r="O650" s="39">
        <f t="shared" si="52"/>
        <v>2748.9448346666663</v>
      </c>
      <c r="P650" s="12"/>
      <c r="Q650" s="12"/>
      <c r="R650" s="40">
        <f t="shared" si="53"/>
        <v>17</v>
      </c>
      <c r="S650" s="39">
        <f t="shared" si="54"/>
        <v>23366.031094666665</v>
      </c>
    </row>
    <row r="651" spans="1:19" s="37" customFormat="1" ht="31.5" hidden="1" x14ac:dyDescent="0.25">
      <c r="A651" s="38">
        <v>647</v>
      </c>
      <c r="B651" s="38">
        <v>0</v>
      </c>
      <c r="C651" s="38" t="s">
        <v>218</v>
      </c>
      <c r="D651" s="38" t="s">
        <v>15</v>
      </c>
      <c r="E651" s="38" t="s">
        <v>699</v>
      </c>
      <c r="F651" s="38" t="s">
        <v>2352</v>
      </c>
      <c r="G651" s="38" t="s">
        <v>701</v>
      </c>
      <c r="H651" s="38" t="s">
        <v>12</v>
      </c>
      <c r="I651" s="39">
        <v>0</v>
      </c>
      <c r="J651" s="40">
        <v>0</v>
      </c>
      <c r="K651" s="39">
        <f t="shared" si="50"/>
        <v>0</v>
      </c>
      <c r="L651" s="40">
        <v>0</v>
      </c>
      <c r="M651" s="39">
        <f t="shared" si="51"/>
        <v>0</v>
      </c>
      <c r="N651" s="40">
        <v>0</v>
      </c>
      <c r="O651" s="39">
        <f t="shared" si="52"/>
        <v>0</v>
      </c>
      <c r="P651" s="12"/>
      <c r="Q651" s="12"/>
      <c r="R651" s="40">
        <f t="shared" si="53"/>
        <v>0</v>
      </c>
      <c r="S651" s="39">
        <f t="shared" si="54"/>
        <v>0</v>
      </c>
    </row>
    <row r="652" spans="1:19" s="37" customFormat="1" ht="31.5" x14ac:dyDescent="0.25">
      <c r="A652" s="38">
        <v>648</v>
      </c>
      <c r="B652" s="38">
        <v>0</v>
      </c>
      <c r="C652" s="38" t="s">
        <v>218</v>
      </c>
      <c r="D652" s="38" t="s">
        <v>15</v>
      </c>
      <c r="E652" s="38" t="s">
        <v>125</v>
      </c>
      <c r="F652" s="38" t="s">
        <v>2353</v>
      </c>
      <c r="G652" s="38" t="s">
        <v>702</v>
      </c>
      <c r="H652" s="38" t="s">
        <v>12</v>
      </c>
      <c r="I652" s="39">
        <v>2529.92</v>
      </c>
      <c r="J652" s="40">
        <v>0</v>
      </c>
      <c r="K652" s="39">
        <f t="shared" si="50"/>
        <v>0</v>
      </c>
      <c r="L652" s="40">
        <v>2</v>
      </c>
      <c r="M652" s="39">
        <f t="shared" si="51"/>
        <v>5059.84</v>
      </c>
      <c r="N652" s="40">
        <v>0</v>
      </c>
      <c r="O652" s="39">
        <f t="shared" si="52"/>
        <v>0</v>
      </c>
      <c r="P652" s="12"/>
      <c r="Q652" s="12"/>
      <c r="R652" s="40">
        <f t="shared" si="53"/>
        <v>2</v>
      </c>
      <c r="S652" s="39">
        <f t="shared" si="54"/>
        <v>5059.84</v>
      </c>
    </row>
    <row r="653" spans="1:19" s="37" customFormat="1" ht="31.5" hidden="1" x14ac:dyDescent="0.25">
      <c r="A653" s="38">
        <v>649</v>
      </c>
      <c r="B653" s="38">
        <v>0</v>
      </c>
      <c r="C653" s="38" t="s">
        <v>218</v>
      </c>
      <c r="D653" s="38" t="s">
        <v>15</v>
      </c>
      <c r="E653" s="38" t="s">
        <v>125</v>
      </c>
      <c r="F653" s="38" t="s">
        <v>2354</v>
      </c>
      <c r="G653" s="38" t="s">
        <v>703</v>
      </c>
      <c r="H653" s="38" t="s">
        <v>12</v>
      </c>
      <c r="I653" s="39">
        <v>2110.2530000000002</v>
      </c>
      <c r="J653" s="40">
        <v>0</v>
      </c>
      <c r="K653" s="39">
        <f t="shared" si="50"/>
        <v>0</v>
      </c>
      <c r="L653" s="40">
        <v>0</v>
      </c>
      <c r="M653" s="39">
        <f t="shared" si="51"/>
        <v>0</v>
      </c>
      <c r="N653" s="40">
        <v>0</v>
      </c>
      <c r="O653" s="39">
        <f t="shared" si="52"/>
        <v>0</v>
      </c>
      <c r="P653" s="12"/>
      <c r="Q653" s="12"/>
      <c r="R653" s="40">
        <f t="shared" si="53"/>
        <v>0</v>
      </c>
      <c r="S653" s="39">
        <f t="shared" si="54"/>
        <v>0</v>
      </c>
    </row>
    <row r="654" spans="1:19" s="37" customFormat="1" ht="15.75" hidden="1" x14ac:dyDescent="0.25">
      <c r="A654" s="38">
        <v>650</v>
      </c>
      <c r="B654" s="38">
        <v>0</v>
      </c>
      <c r="C654" s="38" t="s">
        <v>218</v>
      </c>
      <c r="D654" s="38" t="s">
        <v>15</v>
      </c>
      <c r="E654" s="38" t="s">
        <v>125</v>
      </c>
      <c r="F654" s="38" t="s">
        <v>2355</v>
      </c>
      <c r="G654" s="38" t="s">
        <v>704</v>
      </c>
      <c r="H654" s="38" t="s">
        <v>12</v>
      </c>
      <c r="I654" s="39">
        <v>153.4</v>
      </c>
      <c r="J654" s="40">
        <v>0</v>
      </c>
      <c r="K654" s="39">
        <f t="shared" si="50"/>
        <v>0</v>
      </c>
      <c r="L654" s="40">
        <v>0</v>
      </c>
      <c r="M654" s="39">
        <f t="shared" si="51"/>
        <v>0</v>
      </c>
      <c r="N654" s="40">
        <v>0</v>
      </c>
      <c r="O654" s="39">
        <f t="shared" si="52"/>
        <v>0</v>
      </c>
      <c r="P654" s="12"/>
      <c r="Q654" s="12"/>
      <c r="R654" s="40">
        <f t="shared" si="53"/>
        <v>0</v>
      </c>
      <c r="S654" s="39">
        <f t="shared" si="54"/>
        <v>0</v>
      </c>
    </row>
    <row r="655" spans="1:19" s="37" customFormat="1" ht="15.75" hidden="1" x14ac:dyDescent="0.25">
      <c r="A655" s="38">
        <v>651</v>
      </c>
      <c r="B655" s="38">
        <v>0</v>
      </c>
      <c r="C655" s="38" t="s">
        <v>218</v>
      </c>
      <c r="D655" s="38" t="s">
        <v>15</v>
      </c>
      <c r="E655" s="38" t="s">
        <v>88</v>
      </c>
      <c r="F655" s="38" t="s">
        <v>2356</v>
      </c>
      <c r="G655" s="38" t="s">
        <v>705</v>
      </c>
      <c r="H655" s="38" t="s">
        <v>12</v>
      </c>
      <c r="I655" s="39">
        <v>259.24599999999998</v>
      </c>
      <c r="J655" s="40">
        <v>0</v>
      </c>
      <c r="K655" s="39">
        <f t="shared" si="50"/>
        <v>0</v>
      </c>
      <c r="L655" s="40">
        <v>0</v>
      </c>
      <c r="M655" s="39">
        <f t="shared" si="51"/>
        <v>0</v>
      </c>
      <c r="N655" s="40">
        <v>0</v>
      </c>
      <c r="O655" s="39">
        <f t="shared" si="52"/>
        <v>0</v>
      </c>
      <c r="P655" s="12"/>
      <c r="Q655" s="12"/>
      <c r="R655" s="40">
        <f t="shared" si="53"/>
        <v>0</v>
      </c>
      <c r="S655" s="39">
        <f t="shared" si="54"/>
        <v>0</v>
      </c>
    </row>
    <row r="656" spans="1:19" s="37" customFormat="1" ht="31.5" hidden="1" x14ac:dyDescent="0.25">
      <c r="A656" s="38">
        <v>652</v>
      </c>
      <c r="B656" s="38">
        <v>0</v>
      </c>
      <c r="C656" s="38" t="s">
        <v>218</v>
      </c>
      <c r="D656" s="38" t="s">
        <v>15</v>
      </c>
      <c r="E656" s="38" t="s">
        <v>706</v>
      </c>
      <c r="F656" s="38" t="s">
        <v>2357</v>
      </c>
      <c r="G656" s="38" t="s">
        <v>707</v>
      </c>
      <c r="H656" s="38" t="s">
        <v>12</v>
      </c>
      <c r="I656" s="39">
        <v>0</v>
      </c>
      <c r="J656" s="40">
        <v>0</v>
      </c>
      <c r="K656" s="39">
        <f t="shared" si="50"/>
        <v>0</v>
      </c>
      <c r="L656" s="40">
        <v>0</v>
      </c>
      <c r="M656" s="39">
        <f t="shared" si="51"/>
        <v>0</v>
      </c>
      <c r="N656" s="40">
        <v>0</v>
      </c>
      <c r="O656" s="39">
        <f t="shared" si="52"/>
        <v>0</v>
      </c>
      <c r="P656" s="12"/>
      <c r="Q656" s="12"/>
      <c r="R656" s="40">
        <f t="shared" si="53"/>
        <v>0</v>
      </c>
      <c r="S656" s="39">
        <f t="shared" si="54"/>
        <v>0</v>
      </c>
    </row>
    <row r="657" spans="1:19" s="37" customFormat="1" ht="31.5" hidden="1" x14ac:dyDescent="0.25">
      <c r="A657" s="38">
        <v>653</v>
      </c>
      <c r="B657" s="38">
        <v>0</v>
      </c>
      <c r="C657" s="38" t="s">
        <v>218</v>
      </c>
      <c r="D657" s="38" t="s">
        <v>15</v>
      </c>
      <c r="E657" s="38" t="s">
        <v>125</v>
      </c>
      <c r="F657" s="38" t="s">
        <v>2358</v>
      </c>
      <c r="G657" s="38" t="s">
        <v>708</v>
      </c>
      <c r="H657" s="38" t="s">
        <v>12</v>
      </c>
      <c r="I657" s="39">
        <v>10.578700000000001</v>
      </c>
      <c r="J657" s="40">
        <v>0</v>
      </c>
      <c r="K657" s="39">
        <f t="shared" si="50"/>
        <v>0</v>
      </c>
      <c r="L657" s="40">
        <v>0</v>
      </c>
      <c r="M657" s="39">
        <f t="shared" si="51"/>
        <v>0</v>
      </c>
      <c r="N657" s="40">
        <v>0</v>
      </c>
      <c r="O657" s="39">
        <f t="shared" si="52"/>
        <v>0</v>
      </c>
      <c r="P657" s="12"/>
      <c r="Q657" s="12"/>
      <c r="R657" s="40">
        <f t="shared" si="53"/>
        <v>0</v>
      </c>
      <c r="S657" s="39">
        <f t="shared" si="54"/>
        <v>0</v>
      </c>
    </row>
    <row r="658" spans="1:19" s="37" customFormat="1" ht="15.75" hidden="1" x14ac:dyDescent="0.25">
      <c r="A658" s="38">
        <v>654</v>
      </c>
      <c r="B658" s="38">
        <v>0</v>
      </c>
      <c r="C658" s="38" t="s">
        <v>218</v>
      </c>
      <c r="D658" s="38" t="s">
        <v>15</v>
      </c>
      <c r="E658" s="38" t="s">
        <v>125</v>
      </c>
      <c r="F658" s="38" t="s">
        <v>2359</v>
      </c>
      <c r="G658" s="38" t="s">
        <v>709</v>
      </c>
      <c r="H658" s="38" t="s">
        <v>12</v>
      </c>
      <c r="I658" s="39">
        <v>159.536</v>
      </c>
      <c r="J658" s="40">
        <v>0</v>
      </c>
      <c r="K658" s="39">
        <f t="shared" si="50"/>
        <v>0</v>
      </c>
      <c r="L658" s="40">
        <v>0</v>
      </c>
      <c r="M658" s="39">
        <f t="shared" si="51"/>
        <v>0</v>
      </c>
      <c r="N658" s="40">
        <v>0</v>
      </c>
      <c r="O658" s="39">
        <f t="shared" si="52"/>
        <v>0</v>
      </c>
      <c r="P658" s="12"/>
      <c r="Q658" s="12"/>
      <c r="R658" s="40">
        <f t="shared" si="53"/>
        <v>0</v>
      </c>
      <c r="S658" s="39">
        <f t="shared" si="54"/>
        <v>0</v>
      </c>
    </row>
    <row r="659" spans="1:19" s="37" customFormat="1" ht="15.75" hidden="1" x14ac:dyDescent="0.25">
      <c r="A659" s="38">
        <v>655</v>
      </c>
      <c r="B659" s="38">
        <v>0</v>
      </c>
      <c r="C659" s="38" t="s">
        <v>218</v>
      </c>
      <c r="D659" s="38" t="s">
        <v>15</v>
      </c>
      <c r="E659" s="38" t="s">
        <v>219</v>
      </c>
      <c r="F659" s="38" t="s">
        <v>2360</v>
      </c>
      <c r="G659" s="38" t="s">
        <v>710</v>
      </c>
      <c r="H659" s="38" t="s">
        <v>12</v>
      </c>
      <c r="I659" s="39">
        <v>222.42999999999998</v>
      </c>
      <c r="J659" s="40">
        <v>0</v>
      </c>
      <c r="K659" s="39">
        <f t="shared" si="50"/>
        <v>0</v>
      </c>
      <c r="L659" s="40">
        <v>0</v>
      </c>
      <c r="M659" s="39">
        <f t="shared" si="51"/>
        <v>0</v>
      </c>
      <c r="N659" s="40">
        <v>0</v>
      </c>
      <c r="O659" s="39">
        <f t="shared" si="52"/>
        <v>0</v>
      </c>
      <c r="P659" s="12"/>
      <c r="Q659" s="12"/>
      <c r="R659" s="40">
        <f t="shared" si="53"/>
        <v>0</v>
      </c>
      <c r="S659" s="39">
        <f t="shared" si="54"/>
        <v>0</v>
      </c>
    </row>
    <row r="660" spans="1:19" s="37" customFormat="1" ht="31.5" hidden="1" x14ac:dyDescent="0.25">
      <c r="A660" s="38">
        <v>656</v>
      </c>
      <c r="B660" s="38">
        <v>0</v>
      </c>
      <c r="C660" s="38" t="s">
        <v>218</v>
      </c>
      <c r="D660" s="38" t="s">
        <v>15</v>
      </c>
      <c r="E660" s="38" t="s">
        <v>125</v>
      </c>
      <c r="F660" s="38" t="s">
        <v>2361</v>
      </c>
      <c r="G660" s="38" t="s">
        <v>3434</v>
      </c>
      <c r="H660" s="38" t="s">
        <v>52</v>
      </c>
      <c r="I660" s="39">
        <v>298.06209999999999</v>
      </c>
      <c r="J660" s="40">
        <v>0</v>
      </c>
      <c r="K660" s="39">
        <f t="shared" si="50"/>
        <v>0</v>
      </c>
      <c r="L660" s="40">
        <v>0</v>
      </c>
      <c r="M660" s="39">
        <f t="shared" si="51"/>
        <v>0</v>
      </c>
      <c r="N660" s="40">
        <v>0</v>
      </c>
      <c r="O660" s="39">
        <f t="shared" si="52"/>
        <v>0</v>
      </c>
      <c r="P660" s="12"/>
      <c r="Q660" s="12"/>
      <c r="R660" s="40">
        <f t="shared" si="53"/>
        <v>0</v>
      </c>
      <c r="S660" s="39">
        <f t="shared" si="54"/>
        <v>0</v>
      </c>
    </row>
    <row r="661" spans="1:19" s="37" customFormat="1" ht="31.5" x14ac:dyDescent="0.25">
      <c r="A661" s="38">
        <v>657</v>
      </c>
      <c r="B661" s="38">
        <v>0</v>
      </c>
      <c r="C661" s="38" t="s">
        <v>218</v>
      </c>
      <c r="D661" s="38" t="s">
        <v>15</v>
      </c>
      <c r="E661" s="38" t="s">
        <v>125</v>
      </c>
      <c r="F661" s="38" t="s">
        <v>2362</v>
      </c>
      <c r="G661" s="38" t="s">
        <v>3435</v>
      </c>
      <c r="H661" s="38" t="s">
        <v>52</v>
      </c>
      <c r="I661" s="39">
        <v>102.66</v>
      </c>
      <c r="J661" s="40">
        <v>4</v>
      </c>
      <c r="K661" s="39">
        <f t="shared" si="50"/>
        <v>410.64</v>
      </c>
      <c r="L661" s="40">
        <v>0</v>
      </c>
      <c r="M661" s="39">
        <f t="shared" si="51"/>
        <v>0</v>
      </c>
      <c r="N661" s="40">
        <v>1</v>
      </c>
      <c r="O661" s="39">
        <f t="shared" si="52"/>
        <v>102.66</v>
      </c>
      <c r="P661" s="12"/>
      <c r="Q661" s="12"/>
      <c r="R661" s="40">
        <f t="shared" si="53"/>
        <v>3</v>
      </c>
      <c r="S661" s="39">
        <f t="shared" si="54"/>
        <v>307.98</v>
      </c>
    </row>
    <row r="662" spans="1:19" ht="45" hidden="1" x14ac:dyDescent="0.25">
      <c r="A662" s="12">
        <v>658</v>
      </c>
      <c r="B662" s="12">
        <v>0</v>
      </c>
      <c r="C662" s="12" t="s">
        <v>57</v>
      </c>
      <c r="D662" s="12" t="s">
        <v>58</v>
      </c>
      <c r="E662" s="12" t="s">
        <v>59</v>
      </c>
      <c r="F662" s="12" t="s">
        <v>2363</v>
      </c>
      <c r="G662" s="12" t="s">
        <v>711</v>
      </c>
      <c r="H662" s="12" t="s">
        <v>12</v>
      </c>
      <c r="I662" s="29">
        <v>494817.66</v>
      </c>
      <c r="J662" s="30">
        <v>0</v>
      </c>
      <c r="K662" s="29">
        <f t="shared" si="50"/>
        <v>0</v>
      </c>
      <c r="L662" s="30">
        <v>0</v>
      </c>
      <c r="M662" s="29">
        <f t="shared" si="51"/>
        <v>0</v>
      </c>
      <c r="N662" s="30">
        <v>0</v>
      </c>
      <c r="O662" s="29">
        <f t="shared" si="52"/>
        <v>0</v>
      </c>
      <c r="P662" s="12"/>
      <c r="Q662" s="12"/>
      <c r="R662" s="30">
        <f t="shared" si="53"/>
        <v>0</v>
      </c>
      <c r="S662" s="29">
        <f t="shared" si="54"/>
        <v>0</v>
      </c>
    </row>
    <row r="663" spans="1:19" s="37" customFormat="1" ht="31.5" hidden="1" x14ac:dyDescent="0.25">
      <c r="A663" s="38">
        <v>659</v>
      </c>
      <c r="B663" s="38">
        <v>0</v>
      </c>
      <c r="C663" s="38" t="s">
        <v>218</v>
      </c>
      <c r="D663" s="38" t="s">
        <v>15</v>
      </c>
      <c r="E663" s="38" t="s">
        <v>125</v>
      </c>
      <c r="F663" s="38" t="s">
        <v>2364</v>
      </c>
      <c r="G663" s="38" t="s">
        <v>3436</v>
      </c>
      <c r="H663" s="38" t="s">
        <v>52</v>
      </c>
      <c r="I663" s="39">
        <v>285.20599999999996</v>
      </c>
      <c r="J663" s="40">
        <v>0</v>
      </c>
      <c r="K663" s="39">
        <f t="shared" si="50"/>
        <v>0</v>
      </c>
      <c r="L663" s="40">
        <v>0</v>
      </c>
      <c r="M663" s="39">
        <f t="shared" si="51"/>
        <v>0</v>
      </c>
      <c r="N663" s="40">
        <v>0</v>
      </c>
      <c r="O663" s="39">
        <f t="shared" si="52"/>
        <v>0</v>
      </c>
      <c r="P663" s="12"/>
      <c r="Q663" s="12"/>
      <c r="R663" s="40">
        <f t="shared" si="53"/>
        <v>0</v>
      </c>
      <c r="S663" s="39">
        <f t="shared" si="54"/>
        <v>0</v>
      </c>
    </row>
    <row r="664" spans="1:19" ht="45" hidden="1" x14ac:dyDescent="0.25">
      <c r="A664" s="12">
        <v>660</v>
      </c>
      <c r="B664" s="12">
        <v>0</v>
      </c>
      <c r="C664" s="12" t="s">
        <v>57</v>
      </c>
      <c r="D664" s="12" t="s">
        <v>58</v>
      </c>
      <c r="E664" s="12" t="s">
        <v>59</v>
      </c>
      <c r="F664" s="12" t="s">
        <v>2365</v>
      </c>
      <c r="G664" s="12" t="s">
        <v>712</v>
      </c>
      <c r="H664" s="12" t="s">
        <v>12</v>
      </c>
      <c r="I664" s="29">
        <v>321610.77321818186</v>
      </c>
      <c r="J664" s="30">
        <v>0</v>
      </c>
      <c r="K664" s="29">
        <f t="shared" si="50"/>
        <v>0</v>
      </c>
      <c r="L664" s="30">
        <v>0</v>
      </c>
      <c r="M664" s="29">
        <f t="shared" si="51"/>
        <v>0</v>
      </c>
      <c r="N664" s="30">
        <v>0</v>
      </c>
      <c r="O664" s="29">
        <f t="shared" si="52"/>
        <v>0</v>
      </c>
      <c r="P664" s="12"/>
      <c r="Q664" s="12"/>
      <c r="R664" s="30">
        <f t="shared" si="53"/>
        <v>0</v>
      </c>
      <c r="S664" s="29">
        <f t="shared" si="54"/>
        <v>0</v>
      </c>
    </row>
    <row r="665" spans="1:19" s="37" customFormat="1" ht="31.5" hidden="1" x14ac:dyDescent="0.25">
      <c r="A665" s="38">
        <v>661</v>
      </c>
      <c r="B665" s="38">
        <v>0</v>
      </c>
      <c r="C665" s="38" t="s">
        <v>218</v>
      </c>
      <c r="D665" s="38" t="s">
        <v>15</v>
      </c>
      <c r="E665" s="38" t="s">
        <v>219</v>
      </c>
      <c r="F665" s="38" t="s">
        <v>2366</v>
      </c>
      <c r="G665" s="38" t="s">
        <v>713</v>
      </c>
      <c r="H665" s="38" t="s">
        <v>12</v>
      </c>
      <c r="I665" s="39">
        <v>751.66</v>
      </c>
      <c r="J665" s="40">
        <v>0</v>
      </c>
      <c r="K665" s="39">
        <f t="shared" si="50"/>
        <v>0</v>
      </c>
      <c r="L665" s="40">
        <v>0</v>
      </c>
      <c r="M665" s="39">
        <f t="shared" si="51"/>
        <v>0</v>
      </c>
      <c r="N665" s="40">
        <v>0</v>
      </c>
      <c r="O665" s="39">
        <f t="shared" si="52"/>
        <v>0</v>
      </c>
      <c r="P665" s="12"/>
      <c r="Q665" s="12"/>
      <c r="R665" s="40">
        <f t="shared" si="53"/>
        <v>0</v>
      </c>
      <c r="S665" s="39">
        <f t="shared" si="54"/>
        <v>0</v>
      </c>
    </row>
    <row r="666" spans="1:19" s="37" customFormat="1" ht="31.5" hidden="1" x14ac:dyDescent="0.25">
      <c r="A666" s="38">
        <v>662</v>
      </c>
      <c r="B666" s="38">
        <v>0</v>
      </c>
      <c r="C666" s="38" t="s">
        <v>218</v>
      </c>
      <c r="D666" s="38" t="s">
        <v>15</v>
      </c>
      <c r="E666" s="38" t="s">
        <v>219</v>
      </c>
      <c r="F666" s="38" t="s">
        <v>2367</v>
      </c>
      <c r="G666" s="38" t="s">
        <v>714</v>
      </c>
      <c r="H666" s="38" t="s">
        <v>12</v>
      </c>
      <c r="I666" s="39">
        <v>0</v>
      </c>
      <c r="J666" s="40">
        <v>0</v>
      </c>
      <c r="K666" s="39">
        <f t="shared" si="50"/>
        <v>0</v>
      </c>
      <c r="L666" s="40">
        <v>0</v>
      </c>
      <c r="M666" s="39">
        <f t="shared" si="51"/>
        <v>0</v>
      </c>
      <c r="N666" s="40">
        <v>0</v>
      </c>
      <c r="O666" s="39">
        <f t="shared" si="52"/>
        <v>0</v>
      </c>
      <c r="P666" s="12"/>
      <c r="Q666" s="12"/>
      <c r="R666" s="40">
        <f t="shared" si="53"/>
        <v>0</v>
      </c>
      <c r="S666" s="39">
        <f t="shared" si="54"/>
        <v>0</v>
      </c>
    </row>
    <row r="667" spans="1:19" s="37" customFormat="1" ht="47.25" hidden="1" x14ac:dyDescent="0.25">
      <c r="A667" s="38">
        <v>663</v>
      </c>
      <c r="B667" s="38">
        <v>0</v>
      </c>
      <c r="C667" s="38" t="s">
        <v>510</v>
      </c>
      <c r="D667" s="38" t="s">
        <v>15</v>
      </c>
      <c r="E667" s="38" t="s">
        <v>305</v>
      </c>
      <c r="F667" s="38" t="s">
        <v>2368</v>
      </c>
      <c r="G667" s="38" t="s">
        <v>715</v>
      </c>
      <c r="H667" s="38" t="s">
        <v>307</v>
      </c>
      <c r="I667" s="39">
        <v>1248.7043199999998</v>
      </c>
      <c r="J667" s="40">
        <v>0</v>
      </c>
      <c r="K667" s="39">
        <f t="shared" si="50"/>
        <v>0</v>
      </c>
      <c r="L667" s="40">
        <v>0</v>
      </c>
      <c r="M667" s="39">
        <f t="shared" si="51"/>
        <v>0</v>
      </c>
      <c r="N667" s="40">
        <v>0</v>
      </c>
      <c r="O667" s="39">
        <f t="shared" si="52"/>
        <v>0</v>
      </c>
      <c r="P667" s="12"/>
      <c r="Q667" s="12"/>
      <c r="R667" s="40">
        <f t="shared" si="53"/>
        <v>0</v>
      </c>
      <c r="S667" s="39">
        <f t="shared" si="54"/>
        <v>0</v>
      </c>
    </row>
    <row r="668" spans="1:19" s="37" customFormat="1" ht="31.5" x14ac:dyDescent="0.25">
      <c r="A668" s="38">
        <v>664</v>
      </c>
      <c r="B668" s="38">
        <v>0</v>
      </c>
      <c r="C668" s="38" t="s">
        <v>510</v>
      </c>
      <c r="D668" s="38" t="s">
        <v>15</v>
      </c>
      <c r="E668" s="38" t="s">
        <v>305</v>
      </c>
      <c r="F668" s="38" t="s">
        <v>2369</v>
      </c>
      <c r="G668" s="38" t="s">
        <v>716</v>
      </c>
      <c r="H668" s="38" t="s">
        <v>307</v>
      </c>
      <c r="I668" s="39">
        <v>5316.2890459999999</v>
      </c>
      <c r="J668" s="40">
        <v>2</v>
      </c>
      <c r="K668" s="39">
        <f t="shared" si="50"/>
        <v>10632.578092</v>
      </c>
      <c r="L668" s="40">
        <v>0</v>
      </c>
      <c r="M668" s="39">
        <f t="shared" si="51"/>
        <v>0</v>
      </c>
      <c r="N668" s="40">
        <v>0</v>
      </c>
      <c r="O668" s="39">
        <f t="shared" si="52"/>
        <v>0</v>
      </c>
      <c r="P668" s="12"/>
      <c r="Q668" s="12"/>
      <c r="R668" s="40">
        <f t="shared" si="53"/>
        <v>2</v>
      </c>
      <c r="S668" s="39">
        <f t="shared" si="54"/>
        <v>10632.578092</v>
      </c>
    </row>
    <row r="669" spans="1:19" s="37" customFormat="1" ht="31.5" hidden="1" x14ac:dyDescent="0.25">
      <c r="A669" s="38">
        <v>665</v>
      </c>
      <c r="B669" s="38">
        <v>0</v>
      </c>
      <c r="C669" s="38" t="s">
        <v>510</v>
      </c>
      <c r="D669" s="38" t="s">
        <v>15</v>
      </c>
      <c r="E669" s="38" t="s">
        <v>305</v>
      </c>
      <c r="F669" s="38" t="s">
        <v>2370</v>
      </c>
      <c r="G669" s="38" t="s">
        <v>717</v>
      </c>
      <c r="H669" s="38" t="s">
        <v>307</v>
      </c>
      <c r="I669" s="39">
        <v>5316.2890459999999</v>
      </c>
      <c r="J669" s="40">
        <v>1</v>
      </c>
      <c r="K669" s="39">
        <f t="shared" si="50"/>
        <v>5316.2890459999999</v>
      </c>
      <c r="L669" s="40">
        <v>0</v>
      </c>
      <c r="M669" s="39">
        <f t="shared" si="51"/>
        <v>0</v>
      </c>
      <c r="N669" s="40">
        <v>1</v>
      </c>
      <c r="O669" s="39">
        <f t="shared" si="52"/>
        <v>5316.2890459999999</v>
      </c>
      <c r="P669" s="12"/>
      <c r="Q669" s="12"/>
      <c r="R669" s="40">
        <f t="shared" si="53"/>
        <v>0</v>
      </c>
      <c r="S669" s="39">
        <f t="shared" si="54"/>
        <v>0</v>
      </c>
    </row>
    <row r="670" spans="1:19" s="37" customFormat="1" ht="15.75" x14ac:dyDescent="0.25">
      <c r="A670" s="38">
        <v>666</v>
      </c>
      <c r="B670" s="38">
        <v>0</v>
      </c>
      <c r="C670" s="38" t="s">
        <v>510</v>
      </c>
      <c r="D670" s="38" t="s">
        <v>15</v>
      </c>
      <c r="E670" s="38" t="s">
        <v>305</v>
      </c>
      <c r="F670" s="38" t="s">
        <v>2371</v>
      </c>
      <c r="G670" s="38" t="s">
        <v>718</v>
      </c>
      <c r="H670" s="38" t="s">
        <v>307</v>
      </c>
      <c r="I670" s="39">
        <v>6427.1199711999998</v>
      </c>
      <c r="J670" s="40">
        <v>10</v>
      </c>
      <c r="K670" s="39">
        <f t="shared" si="50"/>
        <v>64271.199712000001</v>
      </c>
      <c r="L670" s="40">
        <v>39</v>
      </c>
      <c r="M670" s="39">
        <f t="shared" si="51"/>
        <v>250657.6788768</v>
      </c>
      <c r="N670" s="40">
        <v>18</v>
      </c>
      <c r="O670" s="39">
        <f t="shared" si="52"/>
        <v>115688.1594816</v>
      </c>
      <c r="P670" s="12"/>
      <c r="Q670" s="12"/>
      <c r="R670" s="40">
        <f t="shared" si="53"/>
        <v>31</v>
      </c>
      <c r="S670" s="39">
        <f t="shared" si="54"/>
        <v>199240.71910719998</v>
      </c>
    </row>
    <row r="671" spans="1:19" s="37" customFormat="1" ht="31.5" hidden="1" x14ac:dyDescent="0.25">
      <c r="A671" s="38">
        <v>667</v>
      </c>
      <c r="B671" s="38">
        <v>0</v>
      </c>
      <c r="C671" s="38" t="s">
        <v>510</v>
      </c>
      <c r="D671" s="38" t="s">
        <v>15</v>
      </c>
      <c r="E671" s="38" t="s">
        <v>305</v>
      </c>
      <c r="F671" s="38" t="s">
        <v>2372</v>
      </c>
      <c r="G671" s="38" t="s">
        <v>719</v>
      </c>
      <c r="H671" s="38" t="s">
        <v>307</v>
      </c>
      <c r="I671" s="39">
        <v>2448.1176799999998</v>
      </c>
      <c r="J671" s="40">
        <v>0</v>
      </c>
      <c r="K671" s="39">
        <f t="shared" si="50"/>
        <v>0</v>
      </c>
      <c r="L671" s="40">
        <v>0</v>
      </c>
      <c r="M671" s="39">
        <f t="shared" si="51"/>
        <v>0</v>
      </c>
      <c r="N671" s="40">
        <v>0</v>
      </c>
      <c r="O671" s="39">
        <f t="shared" si="52"/>
        <v>0</v>
      </c>
      <c r="P671" s="12"/>
      <c r="Q671" s="12"/>
      <c r="R671" s="40">
        <f t="shared" si="53"/>
        <v>0</v>
      </c>
      <c r="S671" s="39">
        <f t="shared" si="54"/>
        <v>0</v>
      </c>
    </row>
    <row r="672" spans="1:19" s="37" customFormat="1" ht="31.5" x14ac:dyDescent="0.25">
      <c r="A672" s="38">
        <v>668</v>
      </c>
      <c r="B672" s="38">
        <v>0</v>
      </c>
      <c r="C672" s="38" t="s">
        <v>510</v>
      </c>
      <c r="D672" s="38" t="s">
        <v>15</v>
      </c>
      <c r="E672" s="38" t="s">
        <v>305</v>
      </c>
      <c r="F672" s="38" t="s">
        <v>2373</v>
      </c>
      <c r="G672" s="38" t="s">
        <v>720</v>
      </c>
      <c r="H672" s="38" t="s">
        <v>307</v>
      </c>
      <c r="I672" s="39">
        <v>7488.9398559999991</v>
      </c>
      <c r="J672" s="40">
        <v>15</v>
      </c>
      <c r="K672" s="39">
        <f t="shared" si="50"/>
        <v>112334.09783999999</v>
      </c>
      <c r="L672" s="40">
        <v>0</v>
      </c>
      <c r="M672" s="39">
        <f t="shared" si="51"/>
        <v>0</v>
      </c>
      <c r="N672" s="40">
        <v>0</v>
      </c>
      <c r="O672" s="39">
        <f t="shared" si="52"/>
        <v>0</v>
      </c>
      <c r="P672" s="12"/>
      <c r="Q672" s="12"/>
      <c r="R672" s="40">
        <f t="shared" si="53"/>
        <v>15</v>
      </c>
      <c r="S672" s="39">
        <f t="shared" si="54"/>
        <v>112334.09783999999</v>
      </c>
    </row>
    <row r="673" spans="1:19" s="37" customFormat="1" ht="31.5" x14ac:dyDescent="0.25">
      <c r="A673" s="38">
        <v>669</v>
      </c>
      <c r="B673" s="38">
        <v>0</v>
      </c>
      <c r="C673" s="38" t="s">
        <v>510</v>
      </c>
      <c r="D673" s="38" t="s">
        <v>15</v>
      </c>
      <c r="E673" s="38" t="s">
        <v>305</v>
      </c>
      <c r="F673" s="38" t="s">
        <v>2374</v>
      </c>
      <c r="G673" s="38" t="s">
        <v>720</v>
      </c>
      <c r="H673" s="38" t="s">
        <v>187</v>
      </c>
      <c r="I673" s="39">
        <v>1643.0319999999997</v>
      </c>
      <c r="J673" s="40">
        <v>7</v>
      </c>
      <c r="K673" s="39">
        <f t="shared" si="50"/>
        <v>11501.223999999998</v>
      </c>
      <c r="L673" s="40">
        <v>0</v>
      </c>
      <c r="M673" s="39">
        <f t="shared" si="51"/>
        <v>0</v>
      </c>
      <c r="N673" s="40">
        <v>0</v>
      </c>
      <c r="O673" s="39">
        <f t="shared" si="52"/>
        <v>0</v>
      </c>
      <c r="P673" s="12"/>
      <c r="Q673" s="12"/>
      <c r="R673" s="40">
        <f t="shared" si="53"/>
        <v>7</v>
      </c>
      <c r="S673" s="39">
        <f t="shared" si="54"/>
        <v>11501.223999999998</v>
      </c>
    </row>
    <row r="674" spans="1:19" s="37" customFormat="1" ht="31.5" x14ac:dyDescent="0.25">
      <c r="A674" s="38">
        <v>670</v>
      </c>
      <c r="B674" s="38">
        <v>0</v>
      </c>
      <c r="C674" s="38" t="s">
        <v>510</v>
      </c>
      <c r="D674" s="38" t="s">
        <v>15</v>
      </c>
      <c r="E674" s="38" t="s">
        <v>305</v>
      </c>
      <c r="F674" s="38" t="s">
        <v>2375</v>
      </c>
      <c r="G674" s="38" t="s">
        <v>721</v>
      </c>
      <c r="H674" s="38" t="s">
        <v>187</v>
      </c>
      <c r="I674" s="39">
        <v>2694.5724799999998</v>
      </c>
      <c r="J674" s="40">
        <v>5</v>
      </c>
      <c r="K674" s="39">
        <f t="shared" si="50"/>
        <v>13472.862399999998</v>
      </c>
      <c r="L674" s="40">
        <v>0</v>
      </c>
      <c r="M674" s="39">
        <f t="shared" si="51"/>
        <v>0</v>
      </c>
      <c r="N674" s="40">
        <v>0</v>
      </c>
      <c r="O674" s="39">
        <f t="shared" si="52"/>
        <v>0</v>
      </c>
      <c r="P674" s="12"/>
      <c r="Q674" s="12"/>
      <c r="R674" s="40">
        <f t="shared" si="53"/>
        <v>5</v>
      </c>
      <c r="S674" s="39">
        <f t="shared" si="54"/>
        <v>13472.862399999998</v>
      </c>
    </row>
    <row r="675" spans="1:19" s="37" customFormat="1" ht="47.25" x14ac:dyDescent="0.25">
      <c r="A675" s="38">
        <v>671</v>
      </c>
      <c r="B675" s="38">
        <v>0</v>
      </c>
      <c r="C675" s="38" t="s">
        <v>510</v>
      </c>
      <c r="D675" s="38" t="s">
        <v>15</v>
      </c>
      <c r="E675" s="38" t="s">
        <v>305</v>
      </c>
      <c r="F675" s="38" t="s">
        <v>2376</v>
      </c>
      <c r="G675" s="38" t="s">
        <v>722</v>
      </c>
      <c r="H675" s="38" t="s">
        <v>187</v>
      </c>
      <c r="I675" s="39">
        <v>3203.9123999999997</v>
      </c>
      <c r="J675" s="40">
        <v>8</v>
      </c>
      <c r="K675" s="39">
        <f t="shared" si="50"/>
        <v>25631.299199999998</v>
      </c>
      <c r="L675" s="40">
        <v>0</v>
      </c>
      <c r="M675" s="39">
        <f t="shared" si="51"/>
        <v>0</v>
      </c>
      <c r="N675" s="40">
        <v>0</v>
      </c>
      <c r="O675" s="39">
        <f t="shared" si="52"/>
        <v>0</v>
      </c>
      <c r="P675" s="12"/>
      <c r="Q675" s="12"/>
      <c r="R675" s="40">
        <f t="shared" si="53"/>
        <v>8</v>
      </c>
      <c r="S675" s="39">
        <f t="shared" si="54"/>
        <v>25631.299199999998</v>
      </c>
    </row>
    <row r="676" spans="1:19" s="37" customFormat="1" ht="47.25" x14ac:dyDescent="0.25">
      <c r="A676" s="38">
        <v>672</v>
      </c>
      <c r="B676" s="38">
        <v>0</v>
      </c>
      <c r="C676" s="38" t="s">
        <v>510</v>
      </c>
      <c r="D676" s="38" t="s">
        <v>15</v>
      </c>
      <c r="E676" s="38" t="s">
        <v>305</v>
      </c>
      <c r="F676" s="38" t="s">
        <v>2377</v>
      </c>
      <c r="G676" s="38" t="s">
        <v>723</v>
      </c>
      <c r="H676" s="38" t="s">
        <v>187</v>
      </c>
      <c r="I676" s="39">
        <v>2275.5993199999998</v>
      </c>
      <c r="J676" s="40">
        <v>5</v>
      </c>
      <c r="K676" s="39">
        <f t="shared" si="50"/>
        <v>11377.996599999999</v>
      </c>
      <c r="L676" s="40">
        <v>0</v>
      </c>
      <c r="M676" s="39">
        <f t="shared" si="51"/>
        <v>0</v>
      </c>
      <c r="N676" s="40">
        <v>0</v>
      </c>
      <c r="O676" s="39">
        <f t="shared" si="52"/>
        <v>0</v>
      </c>
      <c r="P676" s="12"/>
      <c r="Q676" s="12"/>
      <c r="R676" s="40">
        <f t="shared" si="53"/>
        <v>5</v>
      </c>
      <c r="S676" s="39">
        <f t="shared" si="54"/>
        <v>11377.996599999999</v>
      </c>
    </row>
    <row r="677" spans="1:19" s="37" customFormat="1" ht="31.5" x14ac:dyDescent="0.25">
      <c r="A677" s="38">
        <v>673</v>
      </c>
      <c r="B677" s="38">
        <v>0</v>
      </c>
      <c r="C677" s="38" t="s">
        <v>510</v>
      </c>
      <c r="D677" s="38" t="s">
        <v>15</v>
      </c>
      <c r="E677" s="38" t="s">
        <v>305</v>
      </c>
      <c r="F677" s="38" t="s">
        <v>2378</v>
      </c>
      <c r="G677" s="38" t="s">
        <v>724</v>
      </c>
      <c r="H677" s="38" t="s">
        <v>187</v>
      </c>
      <c r="I677" s="39">
        <v>1643.0320000000002</v>
      </c>
      <c r="J677" s="40">
        <v>4</v>
      </c>
      <c r="K677" s="39">
        <f t="shared" si="50"/>
        <v>6572.1280000000006</v>
      </c>
      <c r="L677" s="40">
        <v>0</v>
      </c>
      <c r="M677" s="39">
        <f t="shared" si="51"/>
        <v>0</v>
      </c>
      <c r="N677" s="40">
        <v>0</v>
      </c>
      <c r="O677" s="39">
        <f t="shared" si="52"/>
        <v>0</v>
      </c>
      <c r="P677" s="12"/>
      <c r="Q677" s="12"/>
      <c r="R677" s="40">
        <f t="shared" si="53"/>
        <v>4</v>
      </c>
      <c r="S677" s="39">
        <f t="shared" si="54"/>
        <v>6572.1280000000006</v>
      </c>
    </row>
    <row r="678" spans="1:19" s="37" customFormat="1" ht="31.5" x14ac:dyDescent="0.25">
      <c r="A678" s="38">
        <v>674</v>
      </c>
      <c r="B678" s="38">
        <v>0</v>
      </c>
      <c r="C678" s="38" t="s">
        <v>510</v>
      </c>
      <c r="D678" s="38" t="s">
        <v>15</v>
      </c>
      <c r="E678" s="38" t="s">
        <v>185</v>
      </c>
      <c r="F678" s="38" t="s">
        <v>2379</v>
      </c>
      <c r="G678" s="38" t="s">
        <v>725</v>
      </c>
      <c r="H678" s="38" t="s">
        <v>187</v>
      </c>
      <c r="I678" s="39">
        <v>0</v>
      </c>
      <c r="J678" s="40">
        <v>8</v>
      </c>
      <c r="K678" s="39">
        <f t="shared" si="50"/>
        <v>0</v>
      </c>
      <c r="L678" s="40">
        <v>0</v>
      </c>
      <c r="M678" s="39">
        <f t="shared" si="51"/>
        <v>0</v>
      </c>
      <c r="N678" s="40">
        <v>0</v>
      </c>
      <c r="O678" s="39">
        <f t="shared" si="52"/>
        <v>0</v>
      </c>
      <c r="P678" s="12"/>
      <c r="Q678" s="12"/>
      <c r="R678" s="40">
        <f t="shared" si="53"/>
        <v>8</v>
      </c>
      <c r="S678" s="39">
        <f t="shared" si="54"/>
        <v>0</v>
      </c>
    </row>
    <row r="679" spans="1:19" s="37" customFormat="1" ht="47.25" x14ac:dyDescent="0.25">
      <c r="A679" s="38">
        <v>675</v>
      </c>
      <c r="B679" s="38">
        <v>0</v>
      </c>
      <c r="C679" s="38" t="s">
        <v>510</v>
      </c>
      <c r="D679" s="38" t="s">
        <v>15</v>
      </c>
      <c r="E679" s="38" t="s">
        <v>305</v>
      </c>
      <c r="F679" s="38" t="s">
        <v>2380</v>
      </c>
      <c r="G679" s="38" t="s">
        <v>726</v>
      </c>
      <c r="H679" s="38" t="s">
        <v>727</v>
      </c>
      <c r="I679" s="39">
        <v>1708.7532799999999</v>
      </c>
      <c r="J679" s="40">
        <v>1</v>
      </c>
      <c r="K679" s="39">
        <f t="shared" si="50"/>
        <v>1708.7532799999999</v>
      </c>
      <c r="L679" s="40">
        <v>0</v>
      </c>
      <c r="M679" s="39">
        <f t="shared" si="51"/>
        <v>0</v>
      </c>
      <c r="N679" s="40">
        <v>0</v>
      </c>
      <c r="O679" s="39">
        <f t="shared" si="52"/>
        <v>0</v>
      </c>
      <c r="P679" s="12"/>
      <c r="Q679" s="12"/>
      <c r="R679" s="40">
        <f t="shared" si="53"/>
        <v>1</v>
      </c>
      <c r="S679" s="39">
        <f t="shared" si="54"/>
        <v>1708.7532799999999</v>
      </c>
    </row>
    <row r="680" spans="1:19" s="37" customFormat="1" ht="47.25" x14ac:dyDescent="0.25">
      <c r="A680" s="38">
        <v>676</v>
      </c>
      <c r="B680" s="38">
        <v>0</v>
      </c>
      <c r="C680" s="38" t="s">
        <v>510</v>
      </c>
      <c r="D680" s="38" t="s">
        <v>15</v>
      </c>
      <c r="E680" s="38" t="s">
        <v>305</v>
      </c>
      <c r="F680" s="38" t="s">
        <v>2381</v>
      </c>
      <c r="G680" s="38" t="s">
        <v>728</v>
      </c>
      <c r="H680" s="38" t="s">
        <v>727</v>
      </c>
      <c r="I680" s="39">
        <v>1708.7532799999999</v>
      </c>
      <c r="J680" s="40">
        <v>1</v>
      </c>
      <c r="K680" s="39">
        <f t="shared" si="50"/>
        <v>1708.7532799999999</v>
      </c>
      <c r="L680" s="40">
        <v>0</v>
      </c>
      <c r="M680" s="39">
        <f t="shared" si="51"/>
        <v>0</v>
      </c>
      <c r="N680" s="40">
        <v>0</v>
      </c>
      <c r="O680" s="39">
        <f t="shared" si="52"/>
        <v>0</v>
      </c>
      <c r="P680" s="12"/>
      <c r="Q680" s="12"/>
      <c r="R680" s="40">
        <f t="shared" si="53"/>
        <v>1</v>
      </c>
      <c r="S680" s="39">
        <f t="shared" si="54"/>
        <v>1708.7532799999999</v>
      </c>
    </row>
    <row r="681" spans="1:19" s="37" customFormat="1" ht="47.25" x14ac:dyDescent="0.25">
      <c r="A681" s="38">
        <v>677</v>
      </c>
      <c r="B681" s="38">
        <v>0</v>
      </c>
      <c r="C681" s="38" t="s">
        <v>510</v>
      </c>
      <c r="D681" s="38" t="s">
        <v>15</v>
      </c>
      <c r="E681" s="38" t="s">
        <v>305</v>
      </c>
      <c r="F681" s="38" t="s">
        <v>2382</v>
      </c>
      <c r="G681" s="38" t="s">
        <v>729</v>
      </c>
      <c r="H681" s="38" t="s">
        <v>727</v>
      </c>
      <c r="I681" s="39">
        <v>1708.7532799999999</v>
      </c>
      <c r="J681" s="40">
        <v>1</v>
      </c>
      <c r="K681" s="39">
        <f t="shared" si="50"/>
        <v>1708.7532799999999</v>
      </c>
      <c r="L681" s="40">
        <v>0</v>
      </c>
      <c r="M681" s="39">
        <f t="shared" si="51"/>
        <v>0</v>
      </c>
      <c r="N681" s="40">
        <v>0</v>
      </c>
      <c r="O681" s="39">
        <f t="shared" si="52"/>
        <v>0</v>
      </c>
      <c r="P681" s="12"/>
      <c r="Q681" s="12"/>
      <c r="R681" s="40">
        <f t="shared" si="53"/>
        <v>1</v>
      </c>
      <c r="S681" s="39">
        <f t="shared" si="54"/>
        <v>1708.7532799999999</v>
      </c>
    </row>
    <row r="682" spans="1:19" s="37" customFormat="1" ht="63" x14ac:dyDescent="0.25">
      <c r="A682" s="38">
        <v>678</v>
      </c>
      <c r="B682" s="38">
        <v>0</v>
      </c>
      <c r="C682" s="38" t="s">
        <v>510</v>
      </c>
      <c r="D682" s="38" t="s">
        <v>15</v>
      </c>
      <c r="E682" s="38" t="s">
        <v>305</v>
      </c>
      <c r="F682" s="38" t="s">
        <v>2383</v>
      </c>
      <c r="G682" s="38" t="s">
        <v>730</v>
      </c>
      <c r="H682" s="38" t="s">
        <v>187</v>
      </c>
      <c r="I682" s="39">
        <v>2539.7515240000002</v>
      </c>
      <c r="J682" s="40">
        <v>4</v>
      </c>
      <c r="K682" s="39">
        <f t="shared" si="50"/>
        <v>10159.006096000001</v>
      </c>
      <c r="L682" s="40">
        <v>0</v>
      </c>
      <c r="M682" s="39">
        <f t="shared" si="51"/>
        <v>0</v>
      </c>
      <c r="N682" s="40">
        <v>0</v>
      </c>
      <c r="O682" s="39">
        <f t="shared" si="52"/>
        <v>0</v>
      </c>
      <c r="P682" s="12"/>
      <c r="Q682" s="12"/>
      <c r="R682" s="40">
        <f t="shared" si="53"/>
        <v>4</v>
      </c>
      <c r="S682" s="39">
        <f t="shared" si="54"/>
        <v>10159.006096000001</v>
      </c>
    </row>
    <row r="683" spans="1:19" s="37" customFormat="1" ht="47.25" x14ac:dyDescent="0.25">
      <c r="A683" s="38">
        <v>679</v>
      </c>
      <c r="B683" s="38">
        <v>0</v>
      </c>
      <c r="C683" s="38" t="s">
        <v>510</v>
      </c>
      <c r="D683" s="38" t="s">
        <v>15</v>
      </c>
      <c r="E683" s="38" t="s">
        <v>305</v>
      </c>
      <c r="F683" s="38" t="s">
        <v>2384</v>
      </c>
      <c r="G683" s="38" t="s">
        <v>731</v>
      </c>
      <c r="H683" s="38" t="s">
        <v>187</v>
      </c>
      <c r="I683" s="39">
        <v>2539.7515239999998</v>
      </c>
      <c r="J683" s="40">
        <v>1</v>
      </c>
      <c r="K683" s="39">
        <f t="shared" si="50"/>
        <v>2539.7515239999998</v>
      </c>
      <c r="L683" s="40">
        <v>0</v>
      </c>
      <c r="M683" s="39">
        <f t="shared" si="51"/>
        <v>0</v>
      </c>
      <c r="N683" s="40">
        <v>0</v>
      </c>
      <c r="O683" s="39">
        <f t="shared" si="52"/>
        <v>0</v>
      </c>
      <c r="P683" s="12"/>
      <c r="Q683" s="12"/>
      <c r="R683" s="40">
        <f t="shared" si="53"/>
        <v>1</v>
      </c>
      <c r="S683" s="39">
        <f t="shared" si="54"/>
        <v>2539.7515239999998</v>
      </c>
    </row>
    <row r="684" spans="1:19" s="37" customFormat="1" ht="47.25" x14ac:dyDescent="0.25">
      <c r="A684" s="38">
        <v>680</v>
      </c>
      <c r="B684" s="38">
        <v>0</v>
      </c>
      <c r="C684" s="38" t="s">
        <v>510</v>
      </c>
      <c r="D684" s="38" t="s">
        <v>15</v>
      </c>
      <c r="E684" s="38" t="s">
        <v>305</v>
      </c>
      <c r="F684" s="38" t="s">
        <v>2385</v>
      </c>
      <c r="G684" s="38" t="s">
        <v>732</v>
      </c>
      <c r="H684" s="38" t="s">
        <v>187</v>
      </c>
      <c r="I684" s="39">
        <v>1754.4191619999999</v>
      </c>
      <c r="J684" s="40">
        <v>3</v>
      </c>
      <c r="K684" s="39">
        <f t="shared" si="50"/>
        <v>5263.2574859999995</v>
      </c>
      <c r="L684" s="40">
        <v>25</v>
      </c>
      <c r="M684" s="39">
        <f t="shared" si="51"/>
        <v>43860.479049999994</v>
      </c>
      <c r="N684" s="40">
        <v>0</v>
      </c>
      <c r="O684" s="39">
        <f t="shared" si="52"/>
        <v>0</v>
      </c>
      <c r="P684" s="12"/>
      <c r="Q684" s="12"/>
      <c r="R684" s="40">
        <f t="shared" si="53"/>
        <v>28</v>
      </c>
      <c r="S684" s="39">
        <f t="shared" si="54"/>
        <v>49123.736535999997</v>
      </c>
    </row>
    <row r="685" spans="1:19" s="37" customFormat="1" ht="31.5" hidden="1" x14ac:dyDescent="0.25">
      <c r="A685" s="38">
        <v>681</v>
      </c>
      <c r="B685" s="38">
        <v>0</v>
      </c>
      <c r="C685" s="38" t="s">
        <v>510</v>
      </c>
      <c r="D685" s="38" t="s">
        <v>15</v>
      </c>
      <c r="E685" s="38" t="s">
        <v>305</v>
      </c>
      <c r="F685" s="38" t="s">
        <v>2386</v>
      </c>
      <c r="G685" s="38" t="s">
        <v>733</v>
      </c>
      <c r="H685" s="38" t="s">
        <v>187</v>
      </c>
      <c r="I685" s="39">
        <v>1708.7532799999999</v>
      </c>
      <c r="J685" s="40">
        <v>0</v>
      </c>
      <c r="K685" s="39">
        <f t="shared" si="50"/>
        <v>0</v>
      </c>
      <c r="L685" s="40">
        <v>0</v>
      </c>
      <c r="M685" s="39">
        <f t="shared" si="51"/>
        <v>0</v>
      </c>
      <c r="N685" s="40">
        <v>0</v>
      </c>
      <c r="O685" s="39">
        <f t="shared" si="52"/>
        <v>0</v>
      </c>
      <c r="P685" s="12"/>
      <c r="Q685" s="12"/>
      <c r="R685" s="40">
        <f t="shared" si="53"/>
        <v>0</v>
      </c>
      <c r="S685" s="39">
        <f t="shared" si="54"/>
        <v>0</v>
      </c>
    </row>
    <row r="686" spans="1:19" s="37" customFormat="1" ht="47.25" x14ac:dyDescent="0.25">
      <c r="A686" s="38">
        <v>682</v>
      </c>
      <c r="B686" s="38">
        <v>0</v>
      </c>
      <c r="C686" s="38" t="s">
        <v>510</v>
      </c>
      <c r="D686" s="38" t="s">
        <v>15</v>
      </c>
      <c r="E686" s="38" t="s">
        <v>305</v>
      </c>
      <c r="F686" s="38" t="s">
        <v>2387</v>
      </c>
      <c r="G686" s="38" t="s">
        <v>734</v>
      </c>
      <c r="H686" s="38" t="s">
        <v>187</v>
      </c>
      <c r="I686" s="39">
        <v>2743.8634400000001</v>
      </c>
      <c r="J686" s="40">
        <v>1</v>
      </c>
      <c r="K686" s="39">
        <f t="shared" si="50"/>
        <v>2743.8634400000001</v>
      </c>
      <c r="L686" s="40">
        <v>0</v>
      </c>
      <c r="M686" s="39">
        <f t="shared" si="51"/>
        <v>0</v>
      </c>
      <c r="N686" s="40">
        <v>0</v>
      </c>
      <c r="O686" s="39">
        <f t="shared" si="52"/>
        <v>0</v>
      </c>
      <c r="P686" s="12"/>
      <c r="Q686" s="12"/>
      <c r="R686" s="40">
        <f t="shared" si="53"/>
        <v>1</v>
      </c>
      <c r="S686" s="39">
        <f t="shared" si="54"/>
        <v>2743.8634400000001</v>
      </c>
    </row>
    <row r="687" spans="1:19" s="37" customFormat="1" ht="31.5" x14ac:dyDescent="0.25">
      <c r="A687" s="38">
        <v>683</v>
      </c>
      <c r="B687" s="38">
        <v>0</v>
      </c>
      <c r="C687" s="38" t="s">
        <v>510</v>
      </c>
      <c r="D687" s="38" t="s">
        <v>15</v>
      </c>
      <c r="E687" s="38" t="s">
        <v>305</v>
      </c>
      <c r="F687" s="38" t="s">
        <v>2388</v>
      </c>
      <c r="G687" s="38" t="s">
        <v>735</v>
      </c>
      <c r="H687" s="38" t="s">
        <v>187</v>
      </c>
      <c r="I687" s="39">
        <v>2661.7118399999999</v>
      </c>
      <c r="J687" s="40">
        <v>1</v>
      </c>
      <c r="K687" s="39">
        <f t="shared" si="50"/>
        <v>2661.7118399999999</v>
      </c>
      <c r="L687" s="40">
        <v>0</v>
      </c>
      <c r="M687" s="39">
        <f t="shared" si="51"/>
        <v>0</v>
      </c>
      <c r="N687" s="40">
        <v>0</v>
      </c>
      <c r="O687" s="39">
        <f t="shared" si="52"/>
        <v>0</v>
      </c>
      <c r="P687" s="12"/>
      <c r="Q687" s="12"/>
      <c r="R687" s="40">
        <f t="shared" si="53"/>
        <v>1</v>
      </c>
      <c r="S687" s="39">
        <f t="shared" si="54"/>
        <v>2661.7118399999999</v>
      </c>
    </row>
    <row r="688" spans="1:19" s="37" customFormat="1" ht="31.5" hidden="1" x14ac:dyDescent="0.25">
      <c r="A688" s="38">
        <v>684</v>
      </c>
      <c r="B688" s="38">
        <v>0</v>
      </c>
      <c r="C688" s="38" t="s">
        <v>510</v>
      </c>
      <c r="D688" s="38" t="s">
        <v>15</v>
      </c>
      <c r="E688" s="38" t="s">
        <v>305</v>
      </c>
      <c r="F688" s="38" t="s">
        <v>2389</v>
      </c>
      <c r="G688" s="38" t="s">
        <v>736</v>
      </c>
      <c r="H688" s="38" t="s">
        <v>187</v>
      </c>
      <c r="I688" s="39">
        <v>2168.80224</v>
      </c>
      <c r="J688" s="40">
        <v>0</v>
      </c>
      <c r="K688" s="39">
        <f t="shared" si="50"/>
        <v>0</v>
      </c>
      <c r="L688" s="40">
        <v>0</v>
      </c>
      <c r="M688" s="39">
        <f t="shared" si="51"/>
        <v>0</v>
      </c>
      <c r="N688" s="40">
        <v>0</v>
      </c>
      <c r="O688" s="39">
        <f t="shared" si="52"/>
        <v>0</v>
      </c>
      <c r="P688" s="12"/>
      <c r="Q688" s="12"/>
      <c r="R688" s="40">
        <f t="shared" si="53"/>
        <v>0</v>
      </c>
      <c r="S688" s="39">
        <f t="shared" si="54"/>
        <v>0</v>
      </c>
    </row>
    <row r="689" spans="1:19" s="37" customFormat="1" ht="31.5" x14ac:dyDescent="0.25">
      <c r="A689" s="38">
        <v>685</v>
      </c>
      <c r="B689" s="38">
        <v>0</v>
      </c>
      <c r="C689" s="38" t="s">
        <v>510</v>
      </c>
      <c r="D689" s="38" t="s">
        <v>15</v>
      </c>
      <c r="E689" s="38" t="s">
        <v>305</v>
      </c>
      <c r="F689" s="38" t="s">
        <v>2390</v>
      </c>
      <c r="G689" s="38" t="s">
        <v>737</v>
      </c>
      <c r="H689" s="38" t="s">
        <v>187</v>
      </c>
      <c r="I689" s="39">
        <v>5504.1571999999996</v>
      </c>
      <c r="J689" s="40">
        <v>2</v>
      </c>
      <c r="K689" s="39">
        <f t="shared" si="50"/>
        <v>11008.314399999999</v>
      </c>
      <c r="L689" s="40">
        <v>0</v>
      </c>
      <c r="M689" s="39">
        <f t="shared" si="51"/>
        <v>0</v>
      </c>
      <c r="N689" s="40">
        <v>0</v>
      </c>
      <c r="O689" s="39">
        <f t="shared" si="52"/>
        <v>0</v>
      </c>
      <c r="P689" s="12"/>
      <c r="Q689" s="12"/>
      <c r="R689" s="40">
        <f t="shared" si="53"/>
        <v>2</v>
      </c>
      <c r="S689" s="39">
        <f t="shared" si="54"/>
        <v>11008.314399999999</v>
      </c>
    </row>
    <row r="690" spans="1:19" s="37" customFormat="1" ht="47.25" x14ac:dyDescent="0.25">
      <c r="A690" s="38">
        <v>686</v>
      </c>
      <c r="B690" s="38">
        <v>0</v>
      </c>
      <c r="C690" s="38" t="s">
        <v>510</v>
      </c>
      <c r="D690" s="38" t="s">
        <v>15</v>
      </c>
      <c r="E690" s="38" t="s">
        <v>305</v>
      </c>
      <c r="F690" s="38" t="s">
        <v>2391</v>
      </c>
      <c r="G690" s="38" t="s">
        <v>738</v>
      </c>
      <c r="H690" s="38" t="s">
        <v>187</v>
      </c>
      <c r="I690" s="39">
        <v>1328.3356760000001</v>
      </c>
      <c r="J690" s="40">
        <v>4</v>
      </c>
      <c r="K690" s="39">
        <f t="shared" si="50"/>
        <v>5313.3427040000006</v>
      </c>
      <c r="L690" s="40">
        <v>0</v>
      </c>
      <c r="M690" s="39">
        <f t="shared" si="51"/>
        <v>0</v>
      </c>
      <c r="N690" s="40">
        <v>1</v>
      </c>
      <c r="O690" s="39">
        <f t="shared" si="52"/>
        <v>1328.3356760000001</v>
      </c>
      <c r="P690" s="12"/>
      <c r="Q690" s="12"/>
      <c r="R690" s="40">
        <f t="shared" si="53"/>
        <v>3</v>
      </c>
      <c r="S690" s="39">
        <f t="shared" si="54"/>
        <v>3985.0070280000004</v>
      </c>
    </row>
    <row r="691" spans="1:19" s="37" customFormat="1" ht="47.25" hidden="1" x14ac:dyDescent="0.25">
      <c r="A691" s="38">
        <v>687</v>
      </c>
      <c r="B691" s="38">
        <v>0</v>
      </c>
      <c r="C691" s="38" t="s">
        <v>510</v>
      </c>
      <c r="D691" s="38" t="s">
        <v>15</v>
      </c>
      <c r="E691" s="38" t="s">
        <v>305</v>
      </c>
      <c r="F691" s="38" t="s">
        <v>2392</v>
      </c>
      <c r="G691" s="38" t="s">
        <v>739</v>
      </c>
      <c r="H691" s="38" t="s">
        <v>187</v>
      </c>
      <c r="I691" s="39">
        <v>2168.80224</v>
      </c>
      <c r="J691" s="40">
        <v>0</v>
      </c>
      <c r="K691" s="39">
        <f t="shared" si="50"/>
        <v>0</v>
      </c>
      <c r="L691" s="40">
        <v>0</v>
      </c>
      <c r="M691" s="39">
        <f t="shared" si="51"/>
        <v>0</v>
      </c>
      <c r="N691" s="40">
        <v>0</v>
      </c>
      <c r="O691" s="39">
        <f t="shared" si="52"/>
        <v>0</v>
      </c>
      <c r="P691" s="12"/>
      <c r="Q691" s="12"/>
      <c r="R691" s="40">
        <f t="shared" si="53"/>
        <v>0</v>
      </c>
      <c r="S691" s="39">
        <f t="shared" si="54"/>
        <v>0</v>
      </c>
    </row>
    <row r="692" spans="1:19" s="37" customFormat="1" ht="47.25" x14ac:dyDescent="0.25">
      <c r="A692" s="38">
        <v>688</v>
      </c>
      <c r="B692" s="38">
        <v>0</v>
      </c>
      <c r="C692" s="38" t="s">
        <v>510</v>
      </c>
      <c r="D692" s="38" t="s">
        <v>15</v>
      </c>
      <c r="E692" s="38" t="s">
        <v>305</v>
      </c>
      <c r="F692" s="38" t="s">
        <v>2393</v>
      </c>
      <c r="G692" s="38" t="s">
        <v>740</v>
      </c>
      <c r="H692" s="38" t="s">
        <v>187</v>
      </c>
      <c r="I692" s="39">
        <v>2539.7515240000002</v>
      </c>
      <c r="J692" s="40">
        <v>5</v>
      </c>
      <c r="K692" s="39">
        <f t="shared" si="50"/>
        <v>12698.75762</v>
      </c>
      <c r="L692" s="40">
        <v>0</v>
      </c>
      <c r="M692" s="39">
        <f t="shared" si="51"/>
        <v>0</v>
      </c>
      <c r="N692" s="40">
        <v>0</v>
      </c>
      <c r="O692" s="39">
        <f t="shared" si="52"/>
        <v>0</v>
      </c>
      <c r="P692" s="12"/>
      <c r="Q692" s="12"/>
      <c r="R692" s="40">
        <f t="shared" si="53"/>
        <v>5</v>
      </c>
      <c r="S692" s="39">
        <f t="shared" si="54"/>
        <v>12698.75762</v>
      </c>
    </row>
    <row r="693" spans="1:19" s="37" customFormat="1" ht="31.5" x14ac:dyDescent="0.25">
      <c r="A693" s="38">
        <v>689</v>
      </c>
      <c r="B693" s="38">
        <v>0</v>
      </c>
      <c r="C693" s="38" t="s">
        <v>510</v>
      </c>
      <c r="D693" s="38" t="s">
        <v>15</v>
      </c>
      <c r="E693" s="38" t="s">
        <v>305</v>
      </c>
      <c r="F693" s="38" t="s">
        <v>2394</v>
      </c>
      <c r="G693" s="38" t="s">
        <v>741</v>
      </c>
      <c r="H693" s="38" t="s">
        <v>187</v>
      </c>
      <c r="I693" s="39">
        <v>2539.7515239999998</v>
      </c>
      <c r="J693" s="40">
        <v>6</v>
      </c>
      <c r="K693" s="39">
        <f t="shared" si="50"/>
        <v>15238.509144</v>
      </c>
      <c r="L693" s="40">
        <v>0</v>
      </c>
      <c r="M693" s="39">
        <f t="shared" si="51"/>
        <v>0</v>
      </c>
      <c r="N693" s="40">
        <v>0</v>
      </c>
      <c r="O693" s="39">
        <f t="shared" si="52"/>
        <v>0</v>
      </c>
      <c r="P693" s="12"/>
      <c r="Q693" s="12"/>
      <c r="R693" s="40">
        <f t="shared" si="53"/>
        <v>6</v>
      </c>
      <c r="S693" s="39">
        <f t="shared" si="54"/>
        <v>15238.509144</v>
      </c>
    </row>
    <row r="694" spans="1:19" s="37" customFormat="1" ht="31.5" hidden="1" x14ac:dyDescent="0.25">
      <c r="A694" s="38">
        <v>690</v>
      </c>
      <c r="B694" s="38">
        <v>0</v>
      </c>
      <c r="C694" s="38" t="s">
        <v>510</v>
      </c>
      <c r="D694" s="38" t="s">
        <v>15</v>
      </c>
      <c r="E694" s="38" t="s">
        <v>305</v>
      </c>
      <c r="F694" s="38" t="s">
        <v>2395</v>
      </c>
      <c r="G694" s="38" t="s">
        <v>742</v>
      </c>
      <c r="H694" s="38" t="s">
        <v>187</v>
      </c>
      <c r="I694" s="39">
        <v>0</v>
      </c>
      <c r="J694" s="40">
        <v>0</v>
      </c>
      <c r="K694" s="39">
        <f t="shared" si="50"/>
        <v>0</v>
      </c>
      <c r="L694" s="40">
        <v>0</v>
      </c>
      <c r="M694" s="39">
        <f t="shared" si="51"/>
        <v>0</v>
      </c>
      <c r="N694" s="40">
        <v>0</v>
      </c>
      <c r="O694" s="39">
        <f t="shared" si="52"/>
        <v>0</v>
      </c>
      <c r="P694" s="12"/>
      <c r="Q694" s="12"/>
      <c r="R694" s="40">
        <f t="shared" si="53"/>
        <v>0</v>
      </c>
      <c r="S694" s="39">
        <f t="shared" si="54"/>
        <v>0</v>
      </c>
    </row>
    <row r="695" spans="1:19" s="37" customFormat="1" ht="31.5" hidden="1" x14ac:dyDescent="0.25">
      <c r="A695" s="38">
        <v>691</v>
      </c>
      <c r="B695" s="38">
        <v>0</v>
      </c>
      <c r="C695" s="38" t="s">
        <v>218</v>
      </c>
      <c r="D695" s="38" t="s">
        <v>15</v>
      </c>
      <c r="E695" s="38" t="s">
        <v>219</v>
      </c>
      <c r="F695" s="38" t="s">
        <v>2396</v>
      </c>
      <c r="G695" s="38" t="s">
        <v>743</v>
      </c>
      <c r="H695" s="38" t="s">
        <v>12</v>
      </c>
      <c r="I695" s="39">
        <v>0</v>
      </c>
      <c r="J695" s="40">
        <v>0</v>
      </c>
      <c r="K695" s="39">
        <f t="shared" si="50"/>
        <v>0</v>
      </c>
      <c r="L695" s="40">
        <v>0</v>
      </c>
      <c r="M695" s="39">
        <f t="shared" si="51"/>
        <v>0</v>
      </c>
      <c r="N695" s="40">
        <v>0</v>
      </c>
      <c r="O695" s="39">
        <f t="shared" si="52"/>
        <v>0</v>
      </c>
      <c r="P695" s="12"/>
      <c r="Q695" s="12"/>
      <c r="R695" s="40">
        <f t="shared" si="53"/>
        <v>0</v>
      </c>
      <c r="S695" s="39">
        <f t="shared" si="54"/>
        <v>0</v>
      </c>
    </row>
    <row r="696" spans="1:19" s="37" customFormat="1" ht="31.5" x14ac:dyDescent="0.25">
      <c r="A696" s="38">
        <v>692</v>
      </c>
      <c r="B696" s="38">
        <v>0</v>
      </c>
      <c r="C696" s="38" t="s">
        <v>744</v>
      </c>
      <c r="D696" s="38" t="s">
        <v>468</v>
      </c>
      <c r="E696" s="38" t="s">
        <v>305</v>
      </c>
      <c r="F696" s="38" t="s">
        <v>2397</v>
      </c>
      <c r="G696" s="38" t="s">
        <v>745</v>
      </c>
      <c r="H696" s="38" t="s">
        <v>187</v>
      </c>
      <c r="I696" s="39">
        <v>1374.7</v>
      </c>
      <c r="J696" s="40">
        <v>0</v>
      </c>
      <c r="K696" s="39">
        <f t="shared" si="50"/>
        <v>0</v>
      </c>
      <c r="L696" s="40">
        <v>10</v>
      </c>
      <c r="M696" s="39">
        <f t="shared" si="51"/>
        <v>13747</v>
      </c>
      <c r="N696" s="40">
        <v>0</v>
      </c>
      <c r="O696" s="39">
        <f t="shared" si="52"/>
        <v>0</v>
      </c>
      <c r="P696" s="12"/>
      <c r="Q696" s="12"/>
      <c r="R696" s="40">
        <f t="shared" si="53"/>
        <v>10</v>
      </c>
      <c r="S696" s="39">
        <f t="shared" si="54"/>
        <v>13747</v>
      </c>
    </row>
    <row r="697" spans="1:19" s="37" customFormat="1" ht="31.5" hidden="1" x14ac:dyDescent="0.25">
      <c r="A697" s="38">
        <v>693</v>
      </c>
      <c r="B697" s="38">
        <v>0</v>
      </c>
      <c r="C697" s="38" t="s">
        <v>261</v>
      </c>
      <c r="D697" s="38" t="s">
        <v>15</v>
      </c>
      <c r="E697" s="38" t="s">
        <v>262</v>
      </c>
      <c r="F697" s="38" t="s">
        <v>2398</v>
      </c>
      <c r="G697" s="38" t="s">
        <v>746</v>
      </c>
      <c r="H697" s="38" t="s">
        <v>12</v>
      </c>
      <c r="I697" s="39">
        <v>0</v>
      </c>
      <c r="J697" s="40">
        <v>0</v>
      </c>
      <c r="K697" s="39">
        <f t="shared" si="50"/>
        <v>0</v>
      </c>
      <c r="L697" s="40">
        <v>0</v>
      </c>
      <c r="M697" s="39">
        <f t="shared" si="51"/>
        <v>0</v>
      </c>
      <c r="N697" s="40">
        <v>0</v>
      </c>
      <c r="O697" s="39">
        <f t="shared" si="52"/>
        <v>0</v>
      </c>
      <c r="P697" s="12"/>
      <c r="Q697" s="12"/>
      <c r="R697" s="40">
        <f t="shared" si="53"/>
        <v>0</v>
      </c>
      <c r="S697" s="39">
        <f t="shared" si="54"/>
        <v>0</v>
      </c>
    </row>
    <row r="698" spans="1:19" s="37" customFormat="1" ht="15.75" hidden="1" x14ac:dyDescent="0.25">
      <c r="A698" s="38">
        <v>694</v>
      </c>
      <c r="B698" s="38">
        <v>0</v>
      </c>
      <c r="C698" s="38" t="s">
        <v>261</v>
      </c>
      <c r="D698" s="38" t="s">
        <v>15</v>
      </c>
      <c r="E698" s="38" t="s">
        <v>262</v>
      </c>
      <c r="F698" s="38" t="s">
        <v>2399</v>
      </c>
      <c r="G698" s="38" t="s">
        <v>747</v>
      </c>
      <c r="H698" s="38" t="s">
        <v>12</v>
      </c>
      <c r="I698" s="39">
        <v>0</v>
      </c>
      <c r="J698" s="40">
        <v>0</v>
      </c>
      <c r="K698" s="39">
        <f t="shared" si="50"/>
        <v>0</v>
      </c>
      <c r="L698" s="40">
        <v>0</v>
      </c>
      <c r="M698" s="39">
        <f t="shared" si="51"/>
        <v>0</v>
      </c>
      <c r="N698" s="40">
        <v>0</v>
      </c>
      <c r="O698" s="39">
        <f t="shared" si="52"/>
        <v>0</v>
      </c>
      <c r="P698" s="12"/>
      <c r="Q698" s="12"/>
      <c r="R698" s="40">
        <f t="shared" si="53"/>
        <v>0</v>
      </c>
      <c r="S698" s="39">
        <f t="shared" si="54"/>
        <v>0</v>
      </c>
    </row>
    <row r="699" spans="1:19" s="37" customFormat="1" ht="15.75" hidden="1" x14ac:dyDescent="0.25">
      <c r="A699" s="38">
        <v>695</v>
      </c>
      <c r="B699" s="38">
        <v>0</v>
      </c>
      <c r="C699" s="38" t="s">
        <v>261</v>
      </c>
      <c r="D699" s="38" t="s">
        <v>15</v>
      </c>
      <c r="E699" s="38" t="s">
        <v>262</v>
      </c>
      <c r="F699" s="38" t="s">
        <v>2400</v>
      </c>
      <c r="G699" s="38" t="s">
        <v>748</v>
      </c>
      <c r="H699" s="38" t="s">
        <v>12</v>
      </c>
      <c r="I699" s="39">
        <v>1416</v>
      </c>
      <c r="J699" s="40">
        <v>0</v>
      </c>
      <c r="K699" s="39">
        <f t="shared" si="50"/>
        <v>0</v>
      </c>
      <c r="L699" s="40">
        <v>0</v>
      </c>
      <c r="M699" s="39">
        <f t="shared" si="51"/>
        <v>0</v>
      </c>
      <c r="N699" s="40">
        <v>0</v>
      </c>
      <c r="O699" s="39">
        <f t="shared" si="52"/>
        <v>0</v>
      </c>
      <c r="P699" s="12"/>
      <c r="Q699" s="12"/>
      <c r="R699" s="40">
        <f t="shared" si="53"/>
        <v>0</v>
      </c>
      <c r="S699" s="39">
        <f t="shared" si="54"/>
        <v>0</v>
      </c>
    </row>
    <row r="700" spans="1:19" s="37" customFormat="1" ht="15.75" hidden="1" x14ac:dyDescent="0.25">
      <c r="A700" s="38">
        <v>696</v>
      </c>
      <c r="B700" s="38">
        <v>0</v>
      </c>
      <c r="C700" s="38" t="s">
        <v>261</v>
      </c>
      <c r="D700" s="38" t="s">
        <v>15</v>
      </c>
      <c r="E700" s="38" t="s">
        <v>262</v>
      </c>
      <c r="F700" s="38" t="s">
        <v>2401</v>
      </c>
      <c r="G700" s="38" t="s">
        <v>749</v>
      </c>
      <c r="H700" s="38" t="s">
        <v>12</v>
      </c>
      <c r="I700" s="39">
        <v>1416</v>
      </c>
      <c r="J700" s="40">
        <v>0</v>
      </c>
      <c r="K700" s="39">
        <f t="shared" si="50"/>
        <v>0</v>
      </c>
      <c r="L700" s="40">
        <v>0</v>
      </c>
      <c r="M700" s="39">
        <f t="shared" si="51"/>
        <v>0</v>
      </c>
      <c r="N700" s="40">
        <v>0</v>
      </c>
      <c r="O700" s="39">
        <f t="shared" si="52"/>
        <v>0</v>
      </c>
      <c r="P700" s="12"/>
      <c r="Q700" s="12"/>
      <c r="R700" s="40">
        <f t="shared" si="53"/>
        <v>0</v>
      </c>
      <c r="S700" s="39">
        <f t="shared" si="54"/>
        <v>0</v>
      </c>
    </row>
    <row r="701" spans="1:19" s="37" customFormat="1" ht="15.75" hidden="1" x14ac:dyDescent="0.25">
      <c r="A701" s="38">
        <v>697</v>
      </c>
      <c r="B701" s="38">
        <v>0</v>
      </c>
      <c r="C701" s="38" t="s">
        <v>261</v>
      </c>
      <c r="D701" s="38" t="s">
        <v>15</v>
      </c>
      <c r="E701" s="38" t="s">
        <v>262</v>
      </c>
      <c r="F701" s="38" t="s">
        <v>2402</v>
      </c>
      <c r="G701" s="38" t="s">
        <v>750</v>
      </c>
      <c r="H701" s="38" t="s">
        <v>12</v>
      </c>
      <c r="I701" s="39">
        <v>1416</v>
      </c>
      <c r="J701" s="40">
        <v>0</v>
      </c>
      <c r="K701" s="39">
        <f t="shared" si="50"/>
        <v>0</v>
      </c>
      <c r="L701" s="40">
        <v>0</v>
      </c>
      <c r="M701" s="39">
        <f t="shared" si="51"/>
        <v>0</v>
      </c>
      <c r="N701" s="40">
        <v>0</v>
      </c>
      <c r="O701" s="39">
        <f t="shared" si="52"/>
        <v>0</v>
      </c>
      <c r="P701" s="12"/>
      <c r="Q701" s="12"/>
      <c r="R701" s="40">
        <f t="shared" si="53"/>
        <v>0</v>
      </c>
      <c r="S701" s="39">
        <f t="shared" si="54"/>
        <v>0</v>
      </c>
    </row>
    <row r="702" spans="1:19" s="37" customFormat="1" ht="15.75" hidden="1" x14ac:dyDescent="0.25">
      <c r="A702" s="38">
        <v>698</v>
      </c>
      <c r="B702" s="38">
        <v>0</v>
      </c>
      <c r="C702" s="38" t="s">
        <v>261</v>
      </c>
      <c r="D702" s="38" t="s">
        <v>15</v>
      </c>
      <c r="E702" s="38" t="s">
        <v>262</v>
      </c>
      <c r="F702" s="38" t="s">
        <v>2403</v>
      </c>
      <c r="G702" s="38" t="s">
        <v>751</v>
      </c>
      <c r="H702" s="38" t="s">
        <v>12</v>
      </c>
      <c r="I702" s="39">
        <v>1416</v>
      </c>
      <c r="J702" s="40">
        <v>0</v>
      </c>
      <c r="K702" s="39">
        <f t="shared" si="50"/>
        <v>0</v>
      </c>
      <c r="L702" s="40">
        <v>0</v>
      </c>
      <c r="M702" s="39">
        <f t="shared" si="51"/>
        <v>0</v>
      </c>
      <c r="N702" s="40">
        <v>0</v>
      </c>
      <c r="O702" s="39">
        <f t="shared" si="52"/>
        <v>0</v>
      </c>
      <c r="P702" s="12"/>
      <c r="Q702" s="12"/>
      <c r="R702" s="40">
        <f t="shared" si="53"/>
        <v>0</v>
      </c>
      <c r="S702" s="39">
        <f t="shared" si="54"/>
        <v>0</v>
      </c>
    </row>
    <row r="703" spans="1:19" s="37" customFormat="1" ht="15.75" hidden="1" x14ac:dyDescent="0.25">
      <c r="A703" s="38">
        <v>699</v>
      </c>
      <c r="B703" s="38">
        <v>0</v>
      </c>
      <c r="C703" s="38" t="s">
        <v>261</v>
      </c>
      <c r="D703" s="38" t="s">
        <v>15</v>
      </c>
      <c r="E703" s="38" t="s">
        <v>262</v>
      </c>
      <c r="F703" s="38" t="s">
        <v>2404</v>
      </c>
      <c r="G703" s="38" t="s">
        <v>752</v>
      </c>
      <c r="H703" s="38" t="s">
        <v>12</v>
      </c>
      <c r="I703" s="39">
        <v>1416</v>
      </c>
      <c r="J703" s="40">
        <v>0</v>
      </c>
      <c r="K703" s="39">
        <f t="shared" si="50"/>
        <v>0</v>
      </c>
      <c r="L703" s="40">
        <v>0</v>
      </c>
      <c r="M703" s="39">
        <f t="shared" si="51"/>
        <v>0</v>
      </c>
      <c r="N703" s="40">
        <v>0</v>
      </c>
      <c r="O703" s="39">
        <f t="shared" si="52"/>
        <v>0</v>
      </c>
      <c r="P703" s="12"/>
      <c r="Q703" s="12"/>
      <c r="R703" s="40">
        <f t="shared" si="53"/>
        <v>0</v>
      </c>
      <c r="S703" s="39">
        <f t="shared" si="54"/>
        <v>0</v>
      </c>
    </row>
    <row r="704" spans="1:19" s="37" customFormat="1" ht="15.75" hidden="1" x14ac:dyDescent="0.25">
      <c r="A704" s="38">
        <v>700</v>
      </c>
      <c r="B704" s="38">
        <v>0</v>
      </c>
      <c r="C704" s="38" t="s">
        <v>261</v>
      </c>
      <c r="D704" s="38" t="s">
        <v>15</v>
      </c>
      <c r="E704" s="38" t="s">
        <v>262</v>
      </c>
      <c r="F704" s="38" t="s">
        <v>2405</v>
      </c>
      <c r="G704" s="38" t="s">
        <v>753</v>
      </c>
      <c r="H704" s="38" t="s">
        <v>12</v>
      </c>
      <c r="I704" s="39">
        <v>1416</v>
      </c>
      <c r="J704" s="40">
        <v>0</v>
      </c>
      <c r="K704" s="39">
        <f t="shared" si="50"/>
        <v>0</v>
      </c>
      <c r="L704" s="40">
        <v>0</v>
      </c>
      <c r="M704" s="39">
        <f t="shared" si="51"/>
        <v>0</v>
      </c>
      <c r="N704" s="40">
        <v>0</v>
      </c>
      <c r="O704" s="39">
        <f t="shared" si="52"/>
        <v>0</v>
      </c>
      <c r="P704" s="12"/>
      <c r="Q704" s="12"/>
      <c r="R704" s="40">
        <f t="shared" si="53"/>
        <v>0</v>
      </c>
      <c r="S704" s="39">
        <f t="shared" si="54"/>
        <v>0</v>
      </c>
    </row>
    <row r="705" spans="1:19" s="37" customFormat="1" ht="15.75" hidden="1" x14ac:dyDescent="0.25">
      <c r="A705" s="38">
        <v>701</v>
      </c>
      <c r="B705" s="38">
        <v>0</v>
      </c>
      <c r="C705" s="38" t="s">
        <v>261</v>
      </c>
      <c r="D705" s="38" t="s">
        <v>15</v>
      </c>
      <c r="E705" s="38" t="s">
        <v>262</v>
      </c>
      <c r="F705" s="38" t="s">
        <v>2406</v>
      </c>
      <c r="G705" s="38" t="s">
        <v>754</v>
      </c>
      <c r="H705" s="38" t="s">
        <v>12</v>
      </c>
      <c r="I705" s="39">
        <v>1416</v>
      </c>
      <c r="J705" s="40">
        <v>0</v>
      </c>
      <c r="K705" s="39">
        <f t="shared" si="50"/>
        <v>0</v>
      </c>
      <c r="L705" s="40">
        <v>0</v>
      </c>
      <c r="M705" s="39">
        <f t="shared" si="51"/>
        <v>0</v>
      </c>
      <c r="N705" s="40">
        <v>0</v>
      </c>
      <c r="O705" s="39">
        <f t="shared" si="52"/>
        <v>0</v>
      </c>
      <c r="P705" s="12"/>
      <c r="Q705" s="12"/>
      <c r="R705" s="40">
        <f t="shared" si="53"/>
        <v>0</v>
      </c>
      <c r="S705" s="39">
        <f t="shared" si="54"/>
        <v>0</v>
      </c>
    </row>
    <row r="706" spans="1:19" s="37" customFormat="1" ht="31.5" hidden="1" x14ac:dyDescent="0.25">
      <c r="A706" s="38">
        <v>702</v>
      </c>
      <c r="B706" s="38">
        <v>0</v>
      </c>
      <c r="C706" s="38" t="s">
        <v>261</v>
      </c>
      <c r="D706" s="38" t="s">
        <v>15</v>
      </c>
      <c r="E706" s="38" t="s">
        <v>262</v>
      </c>
      <c r="F706" s="38" t="s">
        <v>2407</v>
      </c>
      <c r="G706" s="38" t="s">
        <v>755</v>
      </c>
      <c r="H706" s="38" t="s">
        <v>12</v>
      </c>
      <c r="I706" s="39">
        <v>1416</v>
      </c>
      <c r="J706" s="40">
        <v>0</v>
      </c>
      <c r="K706" s="39">
        <f t="shared" si="50"/>
        <v>0</v>
      </c>
      <c r="L706" s="40">
        <v>0</v>
      </c>
      <c r="M706" s="39">
        <f t="shared" si="51"/>
        <v>0</v>
      </c>
      <c r="N706" s="40">
        <v>0</v>
      </c>
      <c r="O706" s="39">
        <f t="shared" si="52"/>
        <v>0</v>
      </c>
      <c r="P706" s="12"/>
      <c r="Q706" s="12"/>
      <c r="R706" s="40">
        <f t="shared" si="53"/>
        <v>0</v>
      </c>
      <c r="S706" s="39">
        <f t="shared" si="54"/>
        <v>0</v>
      </c>
    </row>
    <row r="707" spans="1:19" s="37" customFormat="1" ht="15.75" hidden="1" x14ac:dyDescent="0.25">
      <c r="A707" s="38">
        <v>703</v>
      </c>
      <c r="B707" s="38">
        <v>0</v>
      </c>
      <c r="C707" s="38" t="s">
        <v>261</v>
      </c>
      <c r="D707" s="38" t="s">
        <v>15</v>
      </c>
      <c r="E707" s="38" t="s">
        <v>262</v>
      </c>
      <c r="F707" s="38" t="s">
        <v>2408</v>
      </c>
      <c r="G707" s="38" t="s">
        <v>756</v>
      </c>
      <c r="H707" s="38" t="s">
        <v>12</v>
      </c>
      <c r="I707" s="39">
        <v>0</v>
      </c>
      <c r="J707" s="40">
        <v>0</v>
      </c>
      <c r="K707" s="39">
        <f t="shared" si="50"/>
        <v>0</v>
      </c>
      <c r="L707" s="40">
        <v>0</v>
      </c>
      <c r="M707" s="39">
        <f t="shared" si="51"/>
        <v>0</v>
      </c>
      <c r="N707" s="40">
        <v>0</v>
      </c>
      <c r="O707" s="39">
        <f t="shared" si="52"/>
        <v>0</v>
      </c>
      <c r="P707" s="12"/>
      <c r="Q707" s="12"/>
      <c r="R707" s="40">
        <f t="shared" si="53"/>
        <v>0</v>
      </c>
      <c r="S707" s="39">
        <f t="shared" si="54"/>
        <v>0</v>
      </c>
    </row>
    <row r="708" spans="1:19" s="37" customFormat="1" ht="15.75" hidden="1" x14ac:dyDescent="0.25">
      <c r="A708" s="38">
        <v>704</v>
      </c>
      <c r="B708" s="38">
        <v>0</v>
      </c>
      <c r="C708" s="38" t="s">
        <v>261</v>
      </c>
      <c r="D708" s="38" t="s">
        <v>15</v>
      </c>
      <c r="E708" s="38" t="s">
        <v>262</v>
      </c>
      <c r="F708" s="38" t="s">
        <v>2409</v>
      </c>
      <c r="G708" s="38" t="s">
        <v>757</v>
      </c>
      <c r="H708" s="38" t="s">
        <v>12</v>
      </c>
      <c r="I708" s="39">
        <v>1416</v>
      </c>
      <c r="J708" s="40">
        <v>0</v>
      </c>
      <c r="K708" s="39">
        <f t="shared" si="50"/>
        <v>0</v>
      </c>
      <c r="L708" s="40">
        <v>0</v>
      </c>
      <c r="M708" s="39">
        <f t="shared" si="51"/>
        <v>0</v>
      </c>
      <c r="N708" s="40">
        <v>0</v>
      </c>
      <c r="O708" s="39">
        <f t="shared" si="52"/>
        <v>0</v>
      </c>
      <c r="P708" s="12"/>
      <c r="Q708" s="12"/>
      <c r="R708" s="40">
        <f t="shared" si="53"/>
        <v>0</v>
      </c>
      <c r="S708" s="39">
        <f t="shared" si="54"/>
        <v>0</v>
      </c>
    </row>
    <row r="709" spans="1:19" s="37" customFormat="1" ht="15.75" hidden="1" x14ac:dyDescent="0.25">
      <c r="A709" s="38">
        <v>705</v>
      </c>
      <c r="B709" s="38">
        <v>0</v>
      </c>
      <c r="C709" s="38" t="s">
        <v>261</v>
      </c>
      <c r="D709" s="38" t="s">
        <v>468</v>
      </c>
      <c r="E709" s="38" t="s">
        <v>262</v>
      </c>
      <c r="F709" s="38" t="s">
        <v>2410</v>
      </c>
      <c r="G709" s="38" t="s">
        <v>758</v>
      </c>
      <c r="H709" s="38" t="s">
        <v>12</v>
      </c>
      <c r="I709" s="39">
        <v>1416</v>
      </c>
      <c r="J709" s="40">
        <v>0</v>
      </c>
      <c r="K709" s="39">
        <f t="shared" si="50"/>
        <v>0</v>
      </c>
      <c r="L709" s="40">
        <v>0</v>
      </c>
      <c r="M709" s="39">
        <f t="shared" si="51"/>
        <v>0</v>
      </c>
      <c r="N709" s="40">
        <v>0</v>
      </c>
      <c r="O709" s="39">
        <f t="shared" si="52"/>
        <v>0</v>
      </c>
      <c r="P709" s="12"/>
      <c r="Q709" s="12"/>
      <c r="R709" s="40">
        <f t="shared" si="53"/>
        <v>0</v>
      </c>
      <c r="S709" s="39">
        <f t="shared" si="54"/>
        <v>0</v>
      </c>
    </row>
    <row r="710" spans="1:19" s="37" customFormat="1" ht="15.75" hidden="1" x14ac:dyDescent="0.25">
      <c r="A710" s="38">
        <v>706</v>
      </c>
      <c r="B710" s="38">
        <v>0</v>
      </c>
      <c r="C710" s="38" t="s">
        <v>261</v>
      </c>
      <c r="D710" s="38" t="s">
        <v>468</v>
      </c>
      <c r="E710" s="38" t="s">
        <v>262</v>
      </c>
      <c r="F710" s="38" t="s">
        <v>2411</v>
      </c>
      <c r="G710" s="38" t="s">
        <v>759</v>
      </c>
      <c r="H710" s="38" t="s">
        <v>12</v>
      </c>
      <c r="I710" s="39">
        <v>1416</v>
      </c>
      <c r="J710" s="40">
        <v>0</v>
      </c>
      <c r="K710" s="39">
        <f t="shared" ref="K710:K773" si="55">I710*J710</f>
        <v>0</v>
      </c>
      <c r="L710" s="40">
        <v>0</v>
      </c>
      <c r="M710" s="39">
        <f t="shared" ref="M710:M773" si="56">I710*L710</f>
        <v>0</v>
      </c>
      <c r="N710" s="40">
        <v>0</v>
      </c>
      <c r="O710" s="39">
        <f t="shared" ref="O710:O773" si="57">I710*N710</f>
        <v>0</v>
      </c>
      <c r="P710" s="12"/>
      <c r="Q710" s="12"/>
      <c r="R710" s="40">
        <f t="shared" ref="R710:R773" si="58">J710+L710-N710</f>
        <v>0</v>
      </c>
      <c r="S710" s="39">
        <f t="shared" ref="S710:S773" si="59">I710*R710</f>
        <v>0</v>
      </c>
    </row>
    <row r="711" spans="1:19" s="37" customFormat="1" ht="15.75" hidden="1" x14ac:dyDescent="0.25">
      <c r="A711" s="38">
        <v>707</v>
      </c>
      <c r="B711" s="38">
        <v>0</v>
      </c>
      <c r="C711" s="38" t="s">
        <v>261</v>
      </c>
      <c r="D711" s="38" t="s">
        <v>468</v>
      </c>
      <c r="E711" s="38" t="s">
        <v>262</v>
      </c>
      <c r="F711" s="38" t="s">
        <v>2412</v>
      </c>
      <c r="G711" s="38" t="s">
        <v>760</v>
      </c>
      <c r="H711" s="38" t="s">
        <v>12</v>
      </c>
      <c r="I711" s="39">
        <v>1416</v>
      </c>
      <c r="J711" s="40">
        <v>0</v>
      </c>
      <c r="K711" s="39">
        <f t="shared" si="55"/>
        <v>0</v>
      </c>
      <c r="L711" s="40">
        <v>0</v>
      </c>
      <c r="M711" s="39">
        <f t="shared" si="56"/>
        <v>0</v>
      </c>
      <c r="N711" s="40">
        <v>0</v>
      </c>
      <c r="O711" s="39">
        <f t="shared" si="57"/>
        <v>0</v>
      </c>
      <c r="P711" s="12"/>
      <c r="Q711" s="12"/>
      <c r="R711" s="40">
        <f t="shared" si="58"/>
        <v>0</v>
      </c>
      <c r="S711" s="39">
        <f t="shared" si="59"/>
        <v>0</v>
      </c>
    </row>
    <row r="712" spans="1:19" hidden="1" x14ac:dyDescent="0.25">
      <c r="A712" s="12">
        <v>708</v>
      </c>
      <c r="B712" s="12">
        <v>0</v>
      </c>
      <c r="C712" s="12" t="s">
        <v>261</v>
      </c>
      <c r="D712" s="12" t="s">
        <v>468</v>
      </c>
      <c r="E712" s="12" t="s">
        <v>424</v>
      </c>
      <c r="F712" s="12" t="s">
        <v>2413</v>
      </c>
      <c r="G712" s="12" t="s">
        <v>761</v>
      </c>
      <c r="H712" s="12" t="s">
        <v>12</v>
      </c>
      <c r="I712" s="29">
        <v>0</v>
      </c>
      <c r="J712" s="30">
        <v>0</v>
      </c>
      <c r="K712" s="29">
        <f t="shared" si="55"/>
        <v>0</v>
      </c>
      <c r="L712" s="30">
        <v>0</v>
      </c>
      <c r="M712" s="29">
        <f t="shared" si="56"/>
        <v>0</v>
      </c>
      <c r="N712" s="30">
        <v>0</v>
      </c>
      <c r="O712" s="29">
        <f t="shared" si="57"/>
        <v>0</v>
      </c>
      <c r="P712" s="12"/>
      <c r="Q712" s="12"/>
      <c r="R712" s="30">
        <f t="shared" si="58"/>
        <v>0</v>
      </c>
      <c r="S712" s="29">
        <f t="shared" si="59"/>
        <v>0</v>
      </c>
    </row>
    <row r="713" spans="1:19" hidden="1" x14ac:dyDescent="0.25">
      <c r="A713" s="12">
        <v>709</v>
      </c>
      <c r="B713" s="12">
        <v>0</v>
      </c>
      <c r="C713" s="12" t="s">
        <v>261</v>
      </c>
      <c r="D713" s="12" t="s">
        <v>468</v>
      </c>
      <c r="E713" s="12" t="s">
        <v>424</v>
      </c>
      <c r="F713" s="12" t="s">
        <v>2414</v>
      </c>
      <c r="G713" s="12" t="s">
        <v>762</v>
      </c>
      <c r="H713" s="12" t="s">
        <v>12</v>
      </c>
      <c r="I713" s="29">
        <v>0</v>
      </c>
      <c r="J713" s="30">
        <v>0</v>
      </c>
      <c r="K713" s="29">
        <f t="shared" si="55"/>
        <v>0</v>
      </c>
      <c r="L713" s="30">
        <v>0</v>
      </c>
      <c r="M713" s="29">
        <f t="shared" si="56"/>
        <v>0</v>
      </c>
      <c r="N713" s="30">
        <v>0</v>
      </c>
      <c r="O713" s="29">
        <f t="shared" si="57"/>
        <v>0</v>
      </c>
      <c r="P713" s="12"/>
      <c r="Q713" s="12"/>
      <c r="R713" s="30">
        <f t="shared" si="58"/>
        <v>0</v>
      </c>
      <c r="S713" s="29">
        <f t="shared" si="59"/>
        <v>0</v>
      </c>
    </row>
    <row r="714" spans="1:19" s="37" customFormat="1" ht="15.75" x14ac:dyDescent="0.25">
      <c r="A714" s="38">
        <v>710</v>
      </c>
      <c r="B714" s="38">
        <v>0</v>
      </c>
      <c r="C714" s="38" t="s">
        <v>744</v>
      </c>
      <c r="D714" s="38" t="s">
        <v>15</v>
      </c>
      <c r="E714" s="38" t="s">
        <v>343</v>
      </c>
      <c r="F714" s="38" t="s">
        <v>2415</v>
      </c>
      <c r="G714" s="38" t="s">
        <v>763</v>
      </c>
      <c r="H714" s="38" t="s">
        <v>307</v>
      </c>
      <c r="I714" s="39">
        <v>1853.0026160000002</v>
      </c>
      <c r="J714" s="40">
        <v>5</v>
      </c>
      <c r="K714" s="39">
        <f t="shared" si="55"/>
        <v>9265.0130800000006</v>
      </c>
      <c r="L714" s="40">
        <v>0</v>
      </c>
      <c r="M714" s="39">
        <f t="shared" si="56"/>
        <v>0</v>
      </c>
      <c r="N714" s="40">
        <v>0</v>
      </c>
      <c r="O714" s="39">
        <f t="shared" si="57"/>
        <v>0</v>
      </c>
      <c r="P714" s="12"/>
      <c r="Q714" s="12"/>
      <c r="R714" s="40">
        <f t="shared" si="58"/>
        <v>5</v>
      </c>
      <c r="S714" s="39">
        <f t="shared" si="59"/>
        <v>9265.0130800000006</v>
      </c>
    </row>
    <row r="715" spans="1:19" ht="45" hidden="1" x14ac:dyDescent="0.25">
      <c r="A715" s="12">
        <v>711</v>
      </c>
      <c r="B715" s="12">
        <v>0</v>
      </c>
      <c r="C715" s="12" t="s">
        <v>261</v>
      </c>
      <c r="D715" s="12" t="s">
        <v>468</v>
      </c>
      <c r="E715" s="12" t="s">
        <v>424</v>
      </c>
      <c r="F715" s="12" t="s">
        <v>2416</v>
      </c>
      <c r="G715" s="12" t="s">
        <v>764</v>
      </c>
      <c r="H715" s="12" t="s">
        <v>12</v>
      </c>
      <c r="I715" s="29">
        <v>0</v>
      </c>
      <c r="J715" s="30">
        <v>0</v>
      </c>
      <c r="K715" s="29">
        <f t="shared" si="55"/>
        <v>0</v>
      </c>
      <c r="L715" s="30">
        <v>0</v>
      </c>
      <c r="M715" s="29">
        <f t="shared" si="56"/>
        <v>0</v>
      </c>
      <c r="N715" s="30">
        <v>0</v>
      </c>
      <c r="O715" s="29">
        <f t="shared" si="57"/>
        <v>0</v>
      </c>
      <c r="P715" s="12"/>
      <c r="Q715" s="12"/>
      <c r="R715" s="30">
        <f t="shared" si="58"/>
        <v>0</v>
      </c>
      <c r="S715" s="29">
        <f t="shared" si="59"/>
        <v>0</v>
      </c>
    </row>
    <row r="716" spans="1:19" s="37" customFormat="1" ht="47.25" hidden="1" x14ac:dyDescent="0.25">
      <c r="A716" s="38">
        <v>712</v>
      </c>
      <c r="B716" s="38">
        <v>0</v>
      </c>
      <c r="C716" s="38" t="s">
        <v>261</v>
      </c>
      <c r="D716" s="38" t="s">
        <v>468</v>
      </c>
      <c r="E716" s="38" t="s">
        <v>88</v>
      </c>
      <c r="F716" s="38" t="s">
        <v>2417</v>
      </c>
      <c r="G716" s="38" t="s">
        <v>765</v>
      </c>
      <c r="H716" s="38" t="s">
        <v>12</v>
      </c>
      <c r="I716" s="39">
        <v>0</v>
      </c>
      <c r="J716" s="40">
        <v>0</v>
      </c>
      <c r="K716" s="39">
        <f t="shared" si="55"/>
        <v>0</v>
      </c>
      <c r="L716" s="40">
        <v>0</v>
      </c>
      <c r="M716" s="39">
        <f t="shared" si="56"/>
        <v>0</v>
      </c>
      <c r="N716" s="40">
        <v>0</v>
      </c>
      <c r="O716" s="39">
        <f t="shared" si="57"/>
        <v>0</v>
      </c>
      <c r="P716" s="12"/>
      <c r="Q716" s="12"/>
      <c r="R716" s="40">
        <f t="shared" si="58"/>
        <v>0</v>
      </c>
      <c r="S716" s="39">
        <f t="shared" si="59"/>
        <v>0</v>
      </c>
    </row>
    <row r="717" spans="1:19" s="37" customFormat="1" ht="15.75" hidden="1" x14ac:dyDescent="0.25">
      <c r="A717" s="38">
        <v>713</v>
      </c>
      <c r="B717" s="38">
        <v>0</v>
      </c>
      <c r="C717" s="38" t="s">
        <v>261</v>
      </c>
      <c r="D717" s="38" t="s">
        <v>468</v>
      </c>
      <c r="E717" s="38" t="s">
        <v>262</v>
      </c>
      <c r="F717" s="38" t="s">
        <v>2418</v>
      </c>
      <c r="G717" s="38" t="s">
        <v>766</v>
      </c>
      <c r="H717" s="38" t="s">
        <v>12</v>
      </c>
      <c r="I717" s="39">
        <v>1416</v>
      </c>
      <c r="J717" s="40">
        <v>0</v>
      </c>
      <c r="K717" s="39">
        <f t="shared" si="55"/>
        <v>0</v>
      </c>
      <c r="L717" s="40">
        <v>0</v>
      </c>
      <c r="M717" s="39">
        <f t="shared" si="56"/>
        <v>0</v>
      </c>
      <c r="N717" s="40">
        <v>0</v>
      </c>
      <c r="O717" s="39">
        <f t="shared" si="57"/>
        <v>0</v>
      </c>
      <c r="P717" s="12"/>
      <c r="Q717" s="12"/>
      <c r="R717" s="40">
        <f t="shared" si="58"/>
        <v>0</v>
      </c>
      <c r="S717" s="39">
        <f t="shared" si="59"/>
        <v>0</v>
      </c>
    </row>
    <row r="718" spans="1:19" s="37" customFormat="1" ht="15.75" hidden="1" x14ac:dyDescent="0.25">
      <c r="A718" s="38">
        <v>714</v>
      </c>
      <c r="B718" s="38">
        <v>0</v>
      </c>
      <c r="C718" s="38" t="s">
        <v>261</v>
      </c>
      <c r="D718" s="38" t="s">
        <v>468</v>
      </c>
      <c r="E718" s="38" t="s">
        <v>262</v>
      </c>
      <c r="F718" s="38" t="s">
        <v>2419</v>
      </c>
      <c r="G718" s="38" t="s">
        <v>767</v>
      </c>
      <c r="H718" s="38" t="s">
        <v>12</v>
      </c>
      <c r="I718" s="39">
        <v>0</v>
      </c>
      <c r="J718" s="40">
        <v>0</v>
      </c>
      <c r="K718" s="39">
        <f t="shared" si="55"/>
        <v>0</v>
      </c>
      <c r="L718" s="40">
        <v>0</v>
      </c>
      <c r="M718" s="39">
        <f t="shared" si="56"/>
        <v>0</v>
      </c>
      <c r="N718" s="40">
        <v>0</v>
      </c>
      <c r="O718" s="39">
        <f t="shared" si="57"/>
        <v>0</v>
      </c>
      <c r="P718" s="12"/>
      <c r="Q718" s="12"/>
      <c r="R718" s="40">
        <f t="shared" si="58"/>
        <v>0</v>
      </c>
      <c r="S718" s="39">
        <f t="shared" si="59"/>
        <v>0</v>
      </c>
    </row>
    <row r="719" spans="1:19" s="37" customFormat="1" ht="15.75" hidden="1" x14ac:dyDescent="0.25">
      <c r="A719" s="38">
        <v>715</v>
      </c>
      <c r="B719" s="38">
        <v>0</v>
      </c>
      <c r="C719" s="38" t="s">
        <v>261</v>
      </c>
      <c r="D719" s="38" t="s">
        <v>468</v>
      </c>
      <c r="E719" s="38" t="s">
        <v>262</v>
      </c>
      <c r="F719" s="38" t="s">
        <v>2420</v>
      </c>
      <c r="G719" s="38" t="s">
        <v>768</v>
      </c>
      <c r="H719" s="38" t="s">
        <v>12</v>
      </c>
      <c r="I719" s="39">
        <v>1416</v>
      </c>
      <c r="J719" s="40">
        <v>0</v>
      </c>
      <c r="K719" s="39">
        <f t="shared" si="55"/>
        <v>0</v>
      </c>
      <c r="L719" s="40">
        <v>0</v>
      </c>
      <c r="M719" s="39">
        <f t="shared" si="56"/>
        <v>0</v>
      </c>
      <c r="N719" s="40">
        <v>0</v>
      </c>
      <c r="O719" s="39">
        <f t="shared" si="57"/>
        <v>0</v>
      </c>
      <c r="P719" s="12"/>
      <c r="Q719" s="12"/>
      <c r="R719" s="40">
        <f t="shared" si="58"/>
        <v>0</v>
      </c>
      <c r="S719" s="39">
        <f t="shared" si="59"/>
        <v>0</v>
      </c>
    </row>
    <row r="720" spans="1:19" s="37" customFormat="1" ht="31.5" hidden="1" x14ac:dyDescent="0.25">
      <c r="A720" s="38">
        <v>716</v>
      </c>
      <c r="B720" s="38">
        <v>0</v>
      </c>
      <c r="C720" s="38" t="s">
        <v>261</v>
      </c>
      <c r="D720" s="38" t="s">
        <v>468</v>
      </c>
      <c r="E720" s="38" t="s">
        <v>262</v>
      </c>
      <c r="F720" s="38" t="s">
        <v>2421</v>
      </c>
      <c r="G720" s="38" t="s">
        <v>769</v>
      </c>
      <c r="H720" s="38" t="s">
        <v>12</v>
      </c>
      <c r="I720" s="39">
        <v>1416</v>
      </c>
      <c r="J720" s="40">
        <v>0</v>
      </c>
      <c r="K720" s="39">
        <f t="shared" si="55"/>
        <v>0</v>
      </c>
      <c r="L720" s="40">
        <v>0</v>
      </c>
      <c r="M720" s="39">
        <f t="shared" si="56"/>
        <v>0</v>
      </c>
      <c r="N720" s="40">
        <v>0</v>
      </c>
      <c r="O720" s="39">
        <f t="shared" si="57"/>
        <v>0</v>
      </c>
      <c r="P720" s="12"/>
      <c r="Q720" s="12"/>
      <c r="R720" s="40">
        <f t="shared" si="58"/>
        <v>0</v>
      </c>
      <c r="S720" s="39">
        <f t="shared" si="59"/>
        <v>0</v>
      </c>
    </row>
    <row r="721" spans="1:19" s="37" customFormat="1" ht="15.75" hidden="1" x14ac:dyDescent="0.25">
      <c r="A721" s="38">
        <v>717</v>
      </c>
      <c r="B721" s="38">
        <v>0</v>
      </c>
      <c r="C721" s="38" t="s">
        <v>261</v>
      </c>
      <c r="D721" s="38" t="s">
        <v>468</v>
      </c>
      <c r="E721" s="38" t="s">
        <v>262</v>
      </c>
      <c r="F721" s="38" t="s">
        <v>2422</v>
      </c>
      <c r="G721" s="38" t="s">
        <v>770</v>
      </c>
      <c r="H721" s="38" t="s">
        <v>12</v>
      </c>
      <c r="I721" s="39">
        <v>1416</v>
      </c>
      <c r="J721" s="40">
        <v>0</v>
      </c>
      <c r="K721" s="39">
        <f t="shared" si="55"/>
        <v>0</v>
      </c>
      <c r="L721" s="40">
        <v>0</v>
      </c>
      <c r="M721" s="39">
        <f t="shared" si="56"/>
        <v>0</v>
      </c>
      <c r="N721" s="40">
        <v>0</v>
      </c>
      <c r="O721" s="39">
        <f t="shared" si="57"/>
        <v>0</v>
      </c>
      <c r="P721" s="12"/>
      <c r="Q721" s="12"/>
      <c r="R721" s="40">
        <f t="shared" si="58"/>
        <v>0</v>
      </c>
      <c r="S721" s="39">
        <f t="shared" si="59"/>
        <v>0</v>
      </c>
    </row>
    <row r="722" spans="1:19" s="37" customFormat="1" ht="15.75" hidden="1" x14ac:dyDescent="0.25">
      <c r="A722" s="38">
        <v>718</v>
      </c>
      <c r="B722" s="38">
        <v>0</v>
      </c>
      <c r="C722" s="38" t="s">
        <v>261</v>
      </c>
      <c r="D722" s="38" t="s">
        <v>468</v>
      </c>
      <c r="E722" s="38" t="s">
        <v>262</v>
      </c>
      <c r="F722" s="38" t="s">
        <v>2423</v>
      </c>
      <c r="G722" s="38" t="s">
        <v>771</v>
      </c>
      <c r="H722" s="38" t="s">
        <v>12</v>
      </c>
      <c r="I722" s="39">
        <v>1416</v>
      </c>
      <c r="J722" s="40">
        <v>0</v>
      </c>
      <c r="K722" s="39">
        <f t="shared" si="55"/>
        <v>0</v>
      </c>
      <c r="L722" s="40">
        <v>0</v>
      </c>
      <c r="M722" s="39">
        <f t="shared" si="56"/>
        <v>0</v>
      </c>
      <c r="N722" s="40">
        <v>0</v>
      </c>
      <c r="O722" s="39">
        <f t="shared" si="57"/>
        <v>0</v>
      </c>
      <c r="P722" s="12"/>
      <c r="Q722" s="12"/>
      <c r="R722" s="40">
        <f t="shared" si="58"/>
        <v>0</v>
      </c>
      <c r="S722" s="39">
        <f t="shared" si="59"/>
        <v>0</v>
      </c>
    </row>
    <row r="723" spans="1:19" ht="45" hidden="1" x14ac:dyDescent="0.25">
      <c r="A723" s="12">
        <v>719</v>
      </c>
      <c r="B723" s="12">
        <v>0</v>
      </c>
      <c r="C723" s="12" t="s">
        <v>261</v>
      </c>
      <c r="D723" s="12" t="s">
        <v>468</v>
      </c>
      <c r="E723" s="12" t="s">
        <v>424</v>
      </c>
      <c r="F723" s="12" t="s">
        <v>2424</v>
      </c>
      <c r="G723" s="12" t="s">
        <v>772</v>
      </c>
      <c r="H723" s="12" t="s">
        <v>12</v>
      </c>
      <c r="I723" s="29">
        <v>0</v>
      </c>
      <c r="J723" s="30">
        <v>0</v>
      </c>
      <c r="K723" s="29">
        <f t="shared" si="55"/>
        <v>0</v>
      </c>
      <c r="L723" s="30">
        <v>0</v>
      </c>
      <c r="M723" s="29">
        <f t="shared" si="56"/>
        <v>0</v>
      </c>
      <c r="N723" s="30">
        <v>0</v>
      </c>
      <c r="O723" s="29">
        <f t="shared" si="57"/>
        <v>0</v>
      </c>
      <c r="P723" s="12"/>
      <c r="Q723" s="12"/>
      <c r="R723" s="30">
        <f t="shared" si="58"/>
        <v>0</v>
      </c>
      <c r="S723" s="29">
        <f t="shared" si="59"/>
        <v>0</v>
      </c>
    </row>
    <row r="724" spans="1:19" ht="60" hidden="1" x14ac:dyDescent="0.25">
      <c r="A724" s="12">
        <v>720</v>
      </c>
      <c r="B724" s="12">
        <v>0</v>
      </c>
      <c r="C724" s="12" t="s">
        <v>261</v>
      </c>
      <c r="D724" s="12" t="s">
        <v>468</v>
      </c>
      <c r="E724" s="12" t="s">
        <v>424</v>
      </c>
      <c r="F724" s="12" t="s">
        <v>2425</v>
      </c>
      <c r="G724" s="12" t="s">
        <v>773</v>
      </c>
      <c r="H724" s="12" t="s">
        <v>12</v>
      </c>
      <c r="I724" s="29">
        <v>0</v>
      </c>
      <c r="J724" s="30">
        <v>0</v>
      </c>
      <c r="K724" s="29">
        <f t="shared" si="55"/>
        <v>0</v>
      </c>
      <c r="L724" s="30">
        <v>0</v>
      </c>
      <c r="M724" s="29">
        <f t="shared" si="56"/>
        <v>0</v>
      </c>
      <c r="N724" s="30">
        <v>0</v>
      </c>
      <c r="O724" s="29">
        <f t="shared" si="57"/>
        <v>0</v>
      </c>
      <c r="P724" s="12"/>
      <c r="Q724" s="12"/>
      <c r="R724" s="30">
        <f t="shared" si="58"/>
        <v>0</v>
      </c>
      <c r="S724" s="29">
        <f t="shared" si="59"/>
        <v>0</v>
      </c>
    </row>
    <row r="725" spans="1:19" ht="45" hidden="1" x14ac:dyDescent="0.25">
      <c r="A725" s="12">
        <v>721</v>
      </c>
      <c r="B725" s="12">
        <v>0</v>
      </c>
      <c r="C725" s="12" t="s">
        <v>84</v>
      </c>
      <c r="D725" s="12" t="s">
        <v>468</v>
      </c>
      <c r="E725" s="12" t="s">
        <v>424</v>
      </c>
      <c r="F725" s="12" t="s">
        <v>2426</v>
      </c>
      <c r="G725" s="12" t="s">
        <v>774</v>
      </c>
      <c r="H725" s="12" t="s">
        <v>12</v>
      </c>
      <c r="I725" s="29">
        <v>1.3687999999999998</v>
      </c>
      <c r="J725" s="30">
        <v>2007</v>
      </c>
      <c r="K725" s="29">
        <f t="shared" si="55"/>
        <v>2747.1815999999994</v>
      </c>
      <c r="L725" s="30">
        <v>0</v>
      </c>
      <c r="M725" s="29">
        <f t="shared" si="56"/>
        <v>0</v>
      </c>
      <c r="N725" s="30">
        <v>0</v>
      </c>
      <c r="O725" s="29">
        <f t="shared" si="57"/>
        <v>0</v>
      </c>
      <c r="P725" s="12"/>
      <c r="Q725" s="12"/>
      <c r="R725" s="30">
        <f t="shared" si="58"/>
        <v>2007</v>
      </c>
      <c r="S725" s="29">
        <f t="shared" si="59"/>
        <v>2747.1815999999994</v>
      </c>
    </row>
    <row r="726" spans="1:19" ht="45" hidden="1" x14ac:dyDescent="0.25">
      <c r="A726" s="12">
        <v>722</v>
      </c>
      <c r="B726" s="12">
        <v>0</v>
      </c>
      <c r="C726" s="12" t="s">
        <v>261</v>
      </c>
      <c r="D726" s="12" t="s">
        <v>468</v>
      </c>
      <c r="E726" s="12" t="s">
        <v>424</v>
      </c>
      <c r="F726" s="12" t="s">
        <v>2427</v>
      </c>
      <c r="G726" s="12" t="s">
        <v>775</v>
      </c>
      <c r="H726" s="12" t="s">
        <v>12</v>
      </c>
      <c r="I726" s="29">
        <v>1475</v>
      </c>
      <c r="J726" s="30">
        <v>50</v>
      </c>
      <c r="K726" s="29">
        <f t="shared" si="55"/>
        <v>73750</v>
      </c>
      <c r="L726" s="30">
        <v>0</v>
      </c>
      <c r="M726" s="29">
        <f t="shared" si="56"/>
        <v>0</v>
      </c>
      <c r="N726" s="30">
        <v>0</v>
      </c>
      <c r="O726" s="29">
        <f t="shared" si="57"/>
        <v>0</v>
      </c>
      <c r="P726" s="12"/>
      <c r="Q726" s="12"/>
      <c r="R726" s="30">
        <f t="shared" si="58"/>
        <v>50</v>
      </c>
      <c r="S726" s="29">
        <f t="shared" si="59"/>
        <v>73750</v>
      </c>
    </row>
    <row r="727" spans="1:19" ht="30" hidden="1" x14ac:dyDescent="0.25">
      <c r="A727" s="12">
        <v>723</v>
      </c>
      <c r="B727" s="12">
        <v>0</v>
      </c>
      <c r="C727" s="12" t="s">
        <v>84</v>
      </c>
      <c r="D727" s="12" t="s">
        <v>468</v>
      </c>
      <c r="E727" s="12" t="s">
        <v>424</v>
      </c>
      <c r="F727" s="12" t="s">
        <v>2428</v>
      </c>
      <c r="G727" s="12" t="s">
        <v>776</v>
      </c>
      <c r="H727" s="12" t="s">
        <v>12</v>
      </c>
      <c r="I727" s="29">
        <v>15.4344</v>
      </c>
      <c r="J727" s="30">
        <v>1184</v>
      </c>
      <c r="K727" s="29">
        <f t="shared" si="55"/>
        <v>18274.329600000001</v>
      </c>
      <c r="L727" s="30">
        <v>0</v>
      </c>
      <c r="M727" s="29">
        <f t="shared" si="56"/>
        <v>0</v>
      </c>
      <c r="N727" s="30">
        <v>0</v>
      </c>
      <c r="O727" s="29">
        <f t="shared" si="57"/>
        <v>0</v>
      </c>
      <c r="P727" s="12"/>
      <c r="Q727" s="12"/>
      <c r="R727" s="30">
        <f t="shared" si="58"/>
        <v>1184</v>
      </c>
      <c r="S727" s="29">
        <f t="shared" si="59"/>
        <v>18274.329600000001</v>
      </c>
    </row>
    <row r="728" spans="1:19" ht="30" hidden="1" x14ac:dyDescent="0.25">
      <c r="A728" s="12">
        <v>724</v>
      </c>
      <c r="B728" s="12">
        <v>0</v>
      </c>
      <c r="C728" s="12" t="s">
        <v>261</v>
      </c>
      <c r="D728" s="12" t="s">
        <v>468</v>
      </c>
      <c r="E728" s="12" t="s">
        <v>424</v>
      </c>
      <c r="F728" s="12" t="s">
        <v>2429</v>
      </c>
      <c r="G728" s="12" t="s">
        <v>777</v>
      </c>
      <c r="H728" s="12" t="s">
        <v>12</v>
      </c>
      <c r="I728" s="29">
        <v>15.34</v>
      </c>
      <c r="J728" s="30">
        <v>1895</v>
      </c>
      <c r="K728" s="29">
        <f t="shared" si="55"/>
        <v>29069.3</v>
      </c>
      <c r="L728" s="30">
        <v>0</v>
      </c>
      <c r="M728" s="29">
        <f t="shared" si="56"/>
        <v>0</v>
      </c>
      <c r="N728" s="30">
        <v>0</v>
      </c>
      <c r="O728" s="29">
        <f t="shared" si="57"/>
        <v>0</v>
      </c>
      <c r="P728" s="12"/>
      <c r="Q728" s="12"/>
      <c r="R728" s="30">
        <f t="shared" si="58"/>
        <v>1895</v>
      </c>
      <c r="S728" s="29">
        <f t="shared" si="59"/>
        <v>29069.3</v>
      </c>
    </row>
    <row r="729" spans="1:19" ht="30" hidden="1" x14ac:dyDescent="0.25">
      <c r="A729" s="12">
        <v>725</v>
      </c>
      <c r="B729" s="12">
        <v>0</v>
      </c>
      <c r="C729" s="12" t="s">
        <v>84</v>
      </c>
      <c r="D729" s="12" t="s">
        <v>468</v>
      </c>
      <c r="E729" s="12" t="s">
        <v>424</v>
      </c>
      <c r="F729" s="12" t="s">
        <v>2430</v>
      </c>
      <c r="G729" s="12" t="s">
        <v>778</v>
      </c>
      <c r="H729" s="12" t="s">
        <v>12</v>
      </c>
      <c r="I729" s="29">
        <v>4.5016999999999996</v>
      </c>
      <c r="J729" s="30">
        <v>885</v>
      </c>
      <c r="K729" s="29">
        <f t="shared" si="55"/>
        <v>3984.0044999999996</v>
      </c>
      <c r="L729" s="30">
        <v>0</v>
      </c>
      <c r="M729" s="29">
        <f t="shared" si="56"/>
        <v>0</v>
      </c>
      <c r="N729" s="30">
        <v>0</v>
      </c>
      <c r="O729" s="29">
        <f t="shared" si="57"/>
        <v>0</v>
      </c>
      <c r="P729" s="12"/>
      <c r="Q729" s="12"/>
      <c r="R729" s="30">
        <f t="shared" si="58"/>
        <v>885</v>
      </c>
      <c r="S729" s="29">
        <f t="shared" si="59"/>
        <v>3984.0044999999996</v>
      </c>
    </row>
    <row r="730" spans="1:19" ht="75" hidden="1" x14ac:dyDescent="0.25">
      <c r="A730" s="12">
        <v>726</v>
      </c>
      <c r="B730" s="12">
        <v>0</v>
      </c>
      <c r="C730" s="12" t="s">
        <v>261</v>
      </c>
      <c r="D730" s="12" t="s">
        <v>468</v>
      </c>
      <c r="E730" s="12" t="s">
        <v>424</v>
      </c>
      <c r="F730" s="12" t="s">
        <v>2431</v>
      </c>
      <c r="G730" s="12" t="s">
        <v>779</v>
      </c>
      <c r="H730" s="12" t="s">
        <v>12</v>
      </c>
      <c r="I730" s="29">
        <v>0</v>
      </c>
      <c r="J730" s="30">
        <v>0</v>
      </c>
      <c r="K730" s="29">
        <f t="shared" si="55"/>
        <v>0</v>
      </c>
      <c r="L730" s="30">
        <v>0</v>
      </c>
      <c r="M730" s="29">
        <f t="shared" si="56"/>
        <v>0</v>
      </c>
      <c r="N730" s="30">
        <v>0</v>
      </c>
      <c r="O730" s="29">
        <f t="shared" si="57"/>
        <v>0</v>
      </c>
      <c r="P730" s="12"/>
      <c r="Q730" s="12"/>
      <c r="R730" s="30">
        <f t="shared" si="58"/>
        <v>0</v>
      </c>
      <c r="S730" s="29">
        <f t="shared" si="59"/>
        <v>0</v>
      </c>
    </row>
    <row r="731" spans="1:19" ht="75" hidden="1" x14ac:dyDescent="0.25">
      <c r="A731" s="12">
        <v>727</v>
      </c>
      <c r="B731" s="12">
        <v>0</v>
      </c>
      <c r="C731" s="12" t="s">
        <v>261</v>
      </c>
      <c r="D731" s="12" t="s">
        <v>468</v>
      </c>
      <c r="E731" s="12" t="s">
        <v>424</v>
      </c>
      <c r="F731" s="12" t="s">
        <v>2432</v>
      </c>
      <c r="G731" s="12" t="s">
        <v>780</v>
      </c>
      <c r="H731" s="12" t="s">
        <v>12</v>
      </c>
      <c r="I731" s="29">
        <v>0</v>
      </c>
      <c r="J731" s="30">
        <v>0</v>
      </c>
      <c r="K731" s="29">
        <f t="shared" si="55"/>
        <v>0</v>
      </c>
      <c r="L731" s="30">
        <v>0</v>
      </c>
      <c r="M731" s="29">
        <f t="shared" si="56"/>
        <v>0</v>
      </c>
      <c r="N731" s="30">
        <v>0</v>
      </c>
      <c r="O731" s="29">
        <f t="shared" si="57"/>
        <v>0</v>
      </c>
      <c r="P731" s="12"/>
      <c r="Q731" s="12"/>
      <c r="R731" s="30">
        <f t="shared" si="58"/>
        <v>0</v>
      </c>
      <c r="S731" s="29">
        <f t="shared" si="59"/>
        <v>0</v>
      </c>
    </row>
    <row r="732" spans="1:19" ht="75" hidden="1" x14ac:dyDescent="0.25">
      <c r="A732" s="12">
        <v>728</v>
      </c>
      <c r="B732" s="12">
        <v>0</v>
      </c>
      <c r="C732" s="12" t="s">
        <v>261</v>
      </c>
      <c r="D732" s="12" t="s">
        <v>468</v>
      </c>
      <c r="E732" s="12" t="s">
        <v>424</v>
      </c>
      <c r="F732" s="12" t="s">
        <v>2433</v>
      </c>
      <c r="G732" s="12" t="s">
        <v>781</v>
      </c>
      <c r="H732" s="12" t="s">
        <v>12</v>
      </c>
      <c r="I732" s="29">
        <v>0</v>
      </c>
      <c r="J732" s="30">
        <v>0</v>
      </c>
      <c r="K732" s="29">
        <f t="shared" si="55"/>
        <v>0</v>
      </c>
      <c r="L732" s="30">
        <v>0</v>
      </c>
      <c r="M732" s="29">
        <f t="shared" si="56"/>
        <v>0</v>
      </c>
      <c r="N732" s="30">
        <v>0</v>
      </c>
      <c r="O732" s="29">
        <f t="shared" si="57"/>
        <v>0</v>
      </c>
      <c r="P732" s="12"/>
      <c r="Q732" s="12"/>
      <c r="R732" s="30">
        <f t="shared" si="58"/>
        <v>0</v>
      </c>
      <c r="S732" s="29">
        <f t="shared" si="59"/>
        <v>0</v>
      </c>
    </row>
    <row r="733" spans="1:19" ht="75" hidden="1" x14ac:dyDescent="0.25">
      <c r="A733" s="12">
        <v>729</v>
      </c>
      <c r="B733" s="12">
        <v>0</v>
      </c>
      <c r="C733" s="12" t="s">
        <v>261</v>
      </c>
      <c r="D733" s="12" t="s">
        <v>468</v>
      </c>
      <c r="E733" s="12" t="s">
        <v>424</v>
      </c>
      <c r="F733" s="12" t="s">
        <v>2434</v>
      </c>
      <c r="G733" s="12" t="s">
        <v>782</v>
      </c>
      <c r="H733" s="12" t="s">
        <v>12</v>
      </c>
      <c r="I733" s="29">
        <v>0</v>
      </c>
      <c r="J733" s="30">
        <v>0</v>
      </c>
      <c r="K733" s="29">
        <f t="shared" si="55"/>
        <v>0</v>
      </c>
      <c r="L733" s="30">
        <v>0</v>
      </c>
      <c r="M733" s="29">
        <f t="shared" si="56"/>
        <v>0</v>
      </c>
      <c r="N733" s="30">
        <v>0</v>
      </c>
      <c r="O733" s="29">
        <f t="shared" si="57"/>
        <v>0</v>
      </c>
      <c r="P733" s="12"/>
      <c r="Q733" s="12"/>
      <c r="R733" s="30">
        <f t="shared" si="58"/>
        <v>0</v>
      </c>
      <c r="S733" s="29">
        <f t="shared" si="59"/>
        <v>0</v>
      </c>
    </row>
    <row r="734" spans="1:19" ht="30" hidden="1" x14ac:dyDescent="0.25">
      <c r="A734" s="12">
        <v>730</v>
      </c>
      <c r="B734" s="12">
        <v>0</v>
      </c>
      <c r="C734" s="12" t="s">
        <v>261</v>
      </c>
      <c r="D734" s="12" t="s">
        <v>468</v>
      </c>
      <c r="E734" s="12" t="s">
        <v>424</v>
      </c>
      <c r="F734" s="12" t="s">
        <v>2435</v>
      </c>
      <c r="G734" s="12" t="s">
        <v>783</v>
      </c>
      <c r="H734" s="12" t="s">
        <v>12</v>
      </c>
      <c r="I734" s="29">
        <v>0</v>
      </c>
      <c r="J734" s="30">
        <v>0</v>
      </c>
      <c r="K734" s="29">
        <f t="shared" si="55"/>
        <v>0</v>
      </c>
      <c r="L734" s="30">
        <v>0</v>
      </c>
      <c r="M734" s="29">
        <f t="shared" si="56"/>
        <v>0</v>
      </c>
      <c r="N734" s="30">
        <v>0</v>
      </c>
      <c r="O734" s="29">
        <f t="shared" si="57"/>
        <v>0</v>
      </c>
      <c r="P734" s="12"/>
      <c r="Q734" s="12"/>
      <c r="R734" s="30">
        <f t="shared" si="58"/>
        <v>0</v>
      </c>
      <c r="S734" s="29">
        <f t="shared" si="59"/>
        <v>0</v>
      </c>
    </row>
    <row r="735" spans="1:19" ht="45" hidden="1" x14ac:dyDescent="0.25">
      <c r="A735" s="12">
        <v>731</v>
      </c>
      <c r="B735" s="12">
        <v>0</v>
      </c>
      <c r="C735" s="12" t="s">
        <v>261</v>
      </c>
      <c r="D735" s="12" t="s">
        <v>468</v>
      </c>
      <c r="E735" s="12" t="s">
        <v>424</v>
      </c>
      <c r="F735" s="12" t="s">
        <v>2436</v>
      </c>
      <c r="G735" s="12" t="s">
        <v>784</v>
      </c>
      <c r="H735" s="12" t="s">
        <v>12</v>
      </c>
      <c r="I735" s="29">
        <v>0</v>
      </c>
      <c r="J735" s="30">
        <v>0</v>
      </c>
      <c r="K735" s="29">
        <f t="shared" si="55"/>
        <v>0</v>
      </c>
      <c r="L735" s="30">
        <v>0</v>
      </c>
      <c r="M735" s="29">
        <f t="shared" si="56"/>
        <v>0</v>
      </c>
      <c r="N735" s="30">
        <v>0</v>
      </c>
      <c r="O735" s="29">
        <f t="shared" si="57"/>
        <v>0</v>
      </c>
      <c r="P735" s="12"/>
      <c r="Q735" s="12"/>
      <c r="R735" s="30">
        <f t="shared" si="58"/>
        <v>0</v>
      </c>
      <c r="S735" s="29">
        <f t="shared" si="59"/>
        <v>0</v>
      </c>
    </row>
    <row r="736" spans="1:19" ht="30" hidden="1" x14ac:dyDescent="0.25">
      <c r="A736" s="12">
        <v>732</v>
      </c>
      <c r="B736" s="12">
        <v>0</v>
      </c>
      <c r="C736" s="12" t="s">
        <v>261</v>
      </c>
      <c r="D736" s="12" t="s">
        <v>468</v>
      </c>
      <c r="E736" s="12" t="s">
        <v>424</v>
      </c>
      <c r="F736" s="12" t="s">
        <v>2437</v>
      </c>
      <c r="G736" s="12" t="s">
        <v>3437</v>
      </c>
      <c r="H736" s="12" t="s">
        <v>12</v>
      </c>
      <c r="I736" s="29">
        <v>8.85</v>
      </c>
      <c r="J736" s="30">
        <v>0</v>
      </c>
      <c r="K736" s="29">
        <f t="shared" si="55"/>
        <v>0</v>
      </c>
      <c r="L736" s="30">
        <v>1000</v>
      </c>
      <c r="M736" s="29">
        <f t="shared" si="56"/>
        <v>8850</v>
      </c>
      <c r="N736" s="30">
        <v>0</v>
      </c>
      <c r="O736" s="29">
        <f t="shared" si="57"/>
        <v>0</v>
      </c>
      <c r="P736" s="12"/>
      <c r="Q736" s="12"/>
      <c r="R736" s="30">
        <f t="shared" si="58"/>
        <v>1000</v>
      </c>
      <c r="S736" s="29">
        <f t="shared" si="59"/>
        <v>8850</v>
      </c>
    </row>
    <row r="737" spans="1:19" ht="30" hidden="1" x14ac:dyDescent="0.25">
      <c r="A737" s="12">
        <v>733</v>
      </c>
      <c r="B737" s="12">
        <v>0</v>
      </c>
      <c r="C737" s="12" t="s">
        <v>261</v>
      </c>
      <c r="D737" s="12" t="s">
        <v>468</v>
      </c>
      <c r="E737" s="12" t="s">
        <v>424</v>
      </c>
      <c r="F737" s="12" t="s">
        <v>2438</v>
      </c>
      <c r="G737" s="12" t="s">
        <v>785</v>
      </c>
      <c r="H737" s="12" t="s">
        <v>12</v>
      </c>
      <c r="I737" s="29">
        <v>115.64</v>
      </c>
      <c r="J737" s="30">
        <v>0</v>
      </c>
      <c r="K737" s="29">
        <f t="shared" si="55"/>
        <v>0</v>
      </c>
      <c r="L737" s="30">
        <v>0</v>
      </c>
      <c r="M737" s="29">
        <f t="shared" si="56"/>
        <v>0</v>
      </c>
      <c r="N737" s="30">
        <v>0</v>
      </c>
      <c r="O737" s="29">
        <f t="shared" si="57"/>
        <v>0</v>
      </c>
      <c r="P737" s="12"/>
      <c r="Q737" s="12"/>
      <c r="R737" s="30">
        <f t="shared" si="58"/>
        <v>0</v>
      </c>
      <c r="S737" s="29">
        <f t="shared" si="59"/>
        <v>0</v>
      </c>
    </row>
    <row r="738" spans="1:19" s="37" customFormat="1" ht="31.5" x14ac:dyDescent="0.25">
      <c r="A738" s="38">
        <v>734</v>
      </c>
      <c r="B738" s="38">
        <v>0</v>
      </c>
      <c r="C738" s="38" t="s">
        <v>510</v>
      </c>
      <c r="D738" s="38" t="s">
        <v>468</v>
      </c>
      <c r="E738" s="38" t="s">
        <v>305</v>
      </c>
      <c r="F738" s="38" t="s">
        <v>2439</v>
      </c>
      <c r="G738" s="38" t="s">
        <v>786</v>
      </c>
      <c r="H738" s="38" t="s">
        <v>307</v>
      </c>
      <c r="I738" s="39">
        <v>4199.9976000000006</v>
      </c>
      <c r="J738" s="40">
        <v>2</v>
      </c>
      <c r="K738" s="39">
        <f t="shared" si="55"/>
        <v>8399.9952000000012</v>
      </c>
      <c r="L738" s="40">
        <v>0</v>
      </c>
      <c r="M738" s="39">
        <f t="shared" si="56"/>
        <v>0</v>
      </c>
      <c r="N738" s="40">
        <v>0</v>
      </c>
      <c r="O738" s="39">
        <f t="shared" si="57"/>
        <v>0</v>
      </c>
      <c r="P738" s="12"/>
      <c r="Q738" s="12"/>
      <c r="R738" s="40">
        <f t="shared" si="58"/>
        <v>2</v>
      </c>
      <c r="S738" s="39">
        <f t="shared" si="59"/>
        <v>8399.9952000000012</v>
      </c>
    </row>
    <row r="739" spans="1:19" s="37" customFormat="1" ht="31.5" x14ac:dyDescent="0.25">
      <c r="A739" s="38">
        <v>735</v>
      </c>
      <c r="B739" s="38">
        <v>0</v>
      </c>
      <c r="C739" s="38" t="s">
        <v>510</v>
      </c>
      <c r="D739" s="38" t="s">
        <v>15</v>
      </c>
      <c r="E739" s="38" t="s">
        <v>305</v>
      </c>
      <c r="F739" s="38" t="s">
        <v>2440</v>
      </c>
      <c r="G739" s="38" t="s">
        <v>787</v>
      </c>
      <c r="H739" s="38" t="s">
        <v>187</v>
      </c>
      <c r="I739" s="39">
        <v>1879.74</v>
      </c>
      <c r="J739" s="40">
        <v>15</v>
      </c>
      <c r="K739" s="39">
        <f t="shared" si="55"/>
        <v>28196.1</v>
      </c>
      <c r="L739" s="40">
        <v>0</v>
      </c>
      <c r="M739" s="39">
        <f t="shared" si="56"/>
        <v>0</v>
      </c>
      <c r="N739" s="40">
        <v>0</v>
      </c>
      <c r="O739" s="39">
        <f t="shared" si="57"/>
        <v>0</v>
      </c>
      <c r="P739" s="12"/>
      <c r="Q739" s="12"/>
      <c r="R739" s="40">
        <f t="shared" si="58"/>
        <v>15</v>
      </c>
      <c r="S739" s="39">
        <f t="shared" si="59"/>
        <v>28196.1</v>
      </c>
    </row>
    <row r="740" spans="1:19" s="37" customFormat="1" ht="31.5" hidden="1" x14ac:dyDescent="0.25">
      <c r="A740" s="38">
        <v>736</v>
      </c>
      <c r="B740" s="38">
        <v>0</v>
      </c>
      <c r="C740" s="38" t="s">
        <v>510</v>
      </c>
      <c r="D740" s="38" t="s">
        <v>15</v>
      </c>
      <c r="E740" s="38" t="s">
        <v>305</v>
      </c>
      <c r="F740" s="38" t="s">
        <v>2441</v>
      </c>
      <c r="G740" s="38" t="s">
        <v>788</v>
      </c>
      <c r="H740" s="38" t="s">
        <v>12</v>
      </c>
      <c r="I740" s="39">
        <v>0</v>
      </c>
      <c r="J740" s="40">
        <v>0</v>
      </c>
      <c r="K740" s="39">
        <f t="shared" si="55"/>
        <v>0</v>
      </c>
      <c r="L740" s="40">
        <v>0</v>
      </c>
      <c r="M740" s="39">
        <f t="shared" si="56"/>
        <v>0</v>
      </c>
      <c r="N740" s="40">
        <v>0</v>
      </c>
      <c r="O740" s="39">
        <f t="shared" si="57"/>
        <v>0</v>
      </c>
      <c r="P740" s="12"/>
      <c r="Q740" s="12"/>
      <c r="R740" s="40">
        <f t="shared" si="58"/>
        <v>0</v>
      </c>
      <c r="S740" s="39">
        <f t="shared" si="59"/>
        <v>0</v>
      </c>
    </row>
    <row r="741" spans="1:19" s="37" customFormat="1" ht="31.5" hidden="1" x14ac:dyDescent="0.25">
      <c r="A741" s="38">
        <v>737</v>
      </c>
      <c r="B741" s="38">
        <v>0</v>
      </c>
      <c r="C741" s="38" t="s">
        <v>510</v>
      </c>
      <c r="D741" s="38" t="s">
        <v>15</v>
      </c>
      <c r="E741" s="38" t="s">
        <v>305</v>
      </c>
      <c r="F741" s="38" t="s">
        <v>2442</v>
      </c>
      <c r="G741" s="38" t="s">
        <v>789</v>
      </c>
      <c r="H741" s="38" t="s">
        <v>12</v>
      </c>
      <c r="I741" s="39">
        <v>1593</v>
      </c>
      <c r="J741" s="40">
        <v>0</v>
      </c>
      <c r="K741" s="39">
        <f t="shared" si="55"/>
        <v>0</v>
      </c>
      <c r="L741" s="40">
        <v>0</v>
      </c>
      <c r="M741" s="39">
        <f t="shared" si="56"/>
        <v>0</v>
      </c>
      <c r="N741" s="40">
        <v>0</v>
      </c>
      <c r="O741" s="39">
        <f t="shared" si="57"/>
        <v>0</v>
      </c>
      <c r="P741" s="12"/>
      <c r="Q741" s="12"/>
      <c r="R741" s="40">
        <f t="shared" si="58"/>
        <v>0</v>
      </c>
      <c r="S741" s="39">
        <f t="shared" si="59"/>
        <v>0</v>
      </c>
    </row>
    <row r="742" spans="1:19" s="37" customFormat="1" ht="31.5" x14ac:dyDescent="0.25">
      <c r="A742" s="38">
        <v>738</v>
      </c>
      <c r="B742" s="38">
        <v>0</v>
      </c>
      <c r="C742" s="38" t="s">
        <v>790</v>
      </c>
      <c r="D742" s="38" t="s">
        <v>58</v>
      </c>
      <c r="E742" s="38" t="s">
        <v>239</v>
      </c>
      <c r="F742" s="38" t="s">
        <v>2443</v>
      </c>
      <c r="G742" s="38" t="s">
        <v>791</v>
      </c>
      <c r="H742" s="38" t="s">
        <v>12</v>
      </c>
      <c r="I742" s="39">
        <v>0</v>
      </c>
      <c r="J742" s="40">
        <v>25</v>
      </c>
      <c r="K742" s="39">
        <f t="shared" si="55"/>
        <v>0</v>
      </c>
      <c r="L742" s="40">
        <v>0</v>
      </c>
      <c r="M742" s="39">
        <f t="shared" si="56"/>
        <v>0</v>
      </c>
      <c r="N742" s="40">
        <v>0</v>
      </c>
      <c r="O742" s="39">
        <f t="shared" si="57"/>
        <v>0</v>
      </c>
      <c r="P742" s="12"/>
      <c r="Q742" s="12"/>
      <c r="R742" s="40">
        <f t="shared" si="58"/>
        <v>25</v>
      </c>
      <c r="S742" s="39">
        <f t="shared" si="59"/>
        <v>0</v>
      </c>
    </row>
    <row r="743" spans="1:19" s="37" customFormat="1" ht="63" hidden="1" x14ac:dyDescent="0.25">
      <c r="A743" s="38">
        <v>739</v>
      </c>
      <c r="B743" s="38">
        <v>0</v>
      </c>
      <c r="C743" s="38" t="s">
        <v>790</v>
      </c>
      <c r="D743" s="38" t="s">
        <v>58</v>
      </c>
      <c r="E743" s="38" t="s">
        <v>239</v>
      </c>
      <c r="F743" s="38" t="s">
        <v>2444</v>
      </c>
      <c r="G743" s="38" t="s">
        <v>792</v>
      </c>
      <c r="H743" s="38" t="s">
        <v>12</v>
      </c>
      <c r="I743" s="39">
        <v>134.01850000000002</v>
      </c>
      <c r="J743" s="40">
        <v>0</v>
      </c>
      <c r="K743" s="39">
        <f t="shared" si="55"/>
        <v>0</v>
      </c>
      <c r="L743" s="40">
        <v>0</v>
      </c>
      <c r="M743" s="39">
        <f t="shared" si="56"/>
        <v>0</v>
      </c>
      <c r="N743" s="40">
        <v>0</v>
      </c>
      <c r="O743" s="39">
        <f t="shared" si="57"/>
        <v>0</v>
      </c>
      <c r="P743" s="12"/>
      <c r="Q743" s="12"/>
      <c r="R743" s="40">
        <f t="shared" si="58"/>
        <v>0</v>
      </c>
      <c r="S743" s="39">
        <f t="shared" si="59"/>
        <v>0</v>
      </c>
    </row>
    <row r="744" spans="1:19" s="37" customFormat="1" ht="47.25" x14ac:dyDescent="0.25">
      <c r="A744" s="38">
        <v>740</v>
      </c>
      <c r="B744" s="38">
        <v>0</v>
      </c>
      <c r="C744" s="38" t="s">
        <v>790</v>
      </c>
      <c r="D744" s="38" t="s">
        <v>58</v>
      </c>
      <c r="E744" s="38" t="s">
        <v>239</v>
      </c>
      <c r="F744" s="38" t="s">
        <v>2445</v>
      </c>
      <c r="G744" s="38" t="s">
        <v>793</v>
      </c>
      <c r="H744" s="38" t="s">
        <v>12</v>
      </c>
      <c r="I744" s="39">
        <v>0</v>
      </c>
      <c r="J744" s="40">
        <v>3</v>
      </c>
      <c r="K744" s="39">
        <f t="shared" si="55"/>
        <v>0</v>
      </c>
      <c r="L744" s="40">
        <v>0</v>
      </c>
      <c r="M744" s="39">
        <f t="shared" si="56"/>
        <v>0</v>
      </c>
      <c r="N744" s="40">
        <v>0</v>
      </c>
      <c r="O744" s="39">
        <f t="shared" si="57"/>
        <v>0</v>
      </c>
      <c r="P744" s="12"/>
      <c r="Q744" s="12"/>
      <c r="R744" s="40">
        <f t="shared" si="58"/>
        <v>3</v>
      </c>
      <c r="S744" s="39">
        <f t="shared" si="59"/>
        <v>0</v>
      </c>
    </row>
    <row r="745" spans="1:19" s="37" customFormat="1" ht="31.5" x14ac:dyDescent="0.25">
      <c r="A745" s="38">
        <v>741</v>
      </c>
      <c r="B745" s="38">
        <v>0</v>
      </c>
      <c r="C745" s="38" t="s">
        <v>790</v>
      </c>
      <c r="D745" s="38" t="s">
        <v>58</v>
      </c>
      <c r="E745" s="38" t="s">
        <v>239</v>
      </c>
      <c r="F745" s="38" t="s">
        <v>2446</v>
      </c>
      <c r="G745" s="38" t="s">
        <v>794</v>
      </c>
      <c r="H745" s="38" t="s">
        <v>12</v>
      </c>
      <c r="I745" s="39">
        <v>7.0129414634146343</v>
      </c>
      <c r="J745" s="40">
        <v>38</v>
      </c>
      <c r="K745" s="39">
        <f t="shared" si="55"/>
        <v>266.49177560975613</v>
      </c>
      <c r="L745" s="40">
        <v>2</v>
      </c>
      <c r="M745" s="39">
        <f t="shared" si="56"/>
        <v>14.025882926829269</v>
      </c>
      <c r="N745" s="40">
        <v>4</v>
      </c>
      <c r="O745" s="39">
        <f t="shared" si="57"/>
        <v>28.051765853658537</v>
      </c>
      <c r="P745" s="12"/>
      <c r="Q745" s="12"/>
      <c r="R745" s="40">
        <f t="shared" si="58"/>
        <v>36</v>
      </c>
      <c r="S745" s="39">
        <f t="shared" si="59"/>
        <v>252.46589268292684</v>
      </c>
    </row>
    <row r="746" spans="1:19" s="37" customFormat="1" ht="31.5" x14ac:dyDescent="0.25">
      <c r="A746" s="38">
        <v>742</v>
      </c>
      <c r="B746" s="38">
        <v>0</v>
      </c>
      <c r="C746" s="38" t="s">
        <v>790</v>
      </c>
      <c r="D746" s="38" t="s">
        <v>58</v>
      </c>
      <c r="E746" s="38" t="s">
        <v>239</v>
      </c>
      <c r="F746" s="38" t="s">
        <v>2447</v>
      </c>
      <c r="G746" s="38" t="s">
        <v>795</v>
      </c>
      <c r="H746" s="38" t="s">
        <v>12</v>
      </c>
      <c r="I746" s="39">
        <v>0</v>
      </c>
      <c r="J746" s="40">
        <v>3</v>
      </c>
      <c r="K746" s="39">
        <f t="shared" si="55"/>
        <v>0</v>
      </c>
      <c r="L746" s="40">
        <v>0</v>
      </c>
      <c r="M746" s="39">
        <f t="shared" si="56"/>
        <v>0</v>
      </c>
      <c r="N746" s="40">
        <v>0</v>
      </c>
      <c r="O746" s="39">
        <f t="shared" si="57"/>
        <v>0</v>
      </c>
      <c r="P746" s="12"/>
      <c r="Q746" s="12"/>
      <c r="R746" s="40">
        <f t="shared" si="58"/>
        <v>3</v>
      </c>
      <c r="S746" s="39">
        <f t="shared" si="59"/>
        <v>0</v>
      </c>
    </row>
    <row r="747" spans="1:19" s="37" customFormat="1" ht="31.5" x14ac:dyDescent="0.25">
      <c r="A747" s="38">
        <v>743</v>
      </c>
      <c r="B747" s="38">
        <v>0</v>
      </c>
      <c r="C747" s="38" t="s">
        <v>790</v>
      </c>
      <c r="D747" s="38" t="s">
        <v>58</v>
      </c>
      <c r="E747" s="38" t="s">
        <v>239</v>
      </c>
      <c r="F747" s="38" t="s">
        <v>2448</v>
      </c>
      <c r="G747" s="38" t="s">
        <v>796</v>
      </c>
      <c r="H747" s="38" t="s">
        <v>12</v>
      </c>
      <c r="I747" s="39">
        <v>5.2278290909090916</v>
      </c>
      <c r="J747" s="40">
        <v>10</v>
      </c>
      <c r="K747" s="39">
        <f t="shared" si="55"/>
        <v>52.278290909090913</v>
      </c>
      <c r="L747" s="40">
        <v>0</v>
      </c>
      <c r="M747" s="39">
        <f t="shared" si="56"/>
        <v>0</v>
      </c>
      <c r="N747" s="40">
        <v>0</v>
      </c>
      <c r="O747" s="39">
        <f t="shared" si="57"/>
        <v>0</v>
      </c>
      <c r="P747" s="12"/>
      <c r="Q747" s="12"/>
      <c r="R747" s="40">
        <f t="shared" si="58"/>
        <v>10</v>
      </c>
      <c r="S747" s="39">
        <f t="shared" si="59"/>
        <v>52.278290909090913</v>
      </c>
    </row>
    <row r="748" spans="1:19" s="37" customFormat="1" ht="31.5" x14ac:dyDescent="0.25">
      <c r="A748" s="38">
        <v>744</v>
      </c>
      <c r="B748" s="38">
        <v>0</v>
      </c>
      <c r="C748" s="38" t="s">
        <v>140</v>
      </c>
      <c r="D748" s="38" t="s">
        <v>15</v>
      </c>
      <c r="E748" s="38" t="s">
        <v>239</v>
      </c>
      <c r="F748" s="38" t="s">
        <v>2449</v>
      </c>
      <c r="G748" s="38" t="s">
        <v>797</v>
      </c>
      <c r="H748" s="38" t="s">
        <v>12</v>
      </c>
      <c r="I748" s="39">
        <v>0</v>
      </c>
      <c r="J748" s="40">
        <v>8</v>
      </c>
      <c r="K748" s="39">
        <f t="shared" si="55"/>
        <v>0</v>
      </c>
      <c r="L748" s="40">
        <v>0</v>
      </c>
      <c r="M748" s="39">
        <f t="shared" si="56"/>
        <v>0</v>
      </c>
      <c r="N748" s="40">
        <v>0</v>
      </c>
      <c r="O748" s="39">
        <f t="shared" si="57"/>
        <v>0</v>
      </c>
      <c r="P748" s="12"/>
      <c r="Q748" s="12"/>
      <c r="R748" s="40">
        <f t="shared" si="58"/>
        <v>8</v>
      </c>
      <c r="S748" s="39">
        <f t="shared" si="59"/>
        <v>0</v>
      </c>
    </row>
    <row r="749" spans="1:19" s="37" customFormat="1" ht="47.25" x14ac:dyDescent="0.25">
      <c r="A749" s="38">
        <v>745</v>
      </c>
      <c r="B749" s="38">
        <v>0</v>
      </c>
      <c r="C749" s="38" t="s">
        <v>140</v>
      </c>
      <c r="D749" s="38" t="s">
        <v>15</v>
      </c>
      <c r="E749" s="38" t="s">
        <v>239</v>
      </c>
      <c r="F749" s="38" t="s">
        <v>2450</v>
      </c>
      <c r="G749" s="38" t="s">
        <v>798</v>
      </c>
      <c r="H749" s="38" t="s">
        <v>12</v>
      </c>
      <c r="I749" s="39">
        <v>0</v>
      </c>
      <c r="J749" s="40">
        <v>2</v>
      </c>
      <c r="K749" s="39">
        <f t="shared" si="55"/>
        <v>0</v>
      </c>
      <c r="L749" s="40">
        <v>0</v>
      </c>
      <c r="M749" s="39">
        <f t="shared" si="56"/>
        <v>0</v>
      </c>
      <c r="N749" s="40">
        <v>0</v>
      </c>
      <c r="O749" s="39">
        <f t="shared" si="57"/>
        <v>0</v>
      </c>
      <c r="P749" s="12"/>
      <c r="Q749" s="12"/>
      <c r="R749" s="40">
        <f t="shared" si="58"/>
        <v>2</v>
      </c>
      <c r="S749" s="39">
        <f t="shared" si="59"/>
        <v>0</v>
      </c>
    </row>
    <row r="750" spans="1:19" s="37" customFormat="1" ht="15.75" hidden="1" x14ac:dyDescent="0.25">
      <c r="A750" s="38">
        <v>746</v>
      </c>
      <c r="B750" s="38">
        <v>0</v>
      </c>
      <c r="C750" s="38" t="s">
        <v>140</v>
      </c>
      <c r="D750" s="38" t="s">
        <v>15</v>
      </c>
      <c r="E750" s="38" t="s">
        <v>239</v>
      </c>
      <c r="F750" s="38" t="s">
        <v>2451</v>
      </c>
      <c r="G750" s="38" t="s">
        <v>799</v>
      </c>
      <c r="H750" s="38" t="s">
        <v>12</v>
      </c>
      <c r="I750" s="39">
        <v>1303.9000000000001</v>
      </c>
      <c r="J750" s="40">
        <v>0</v>
      </c>
      <c r="K750" s="39">
        <f t="shared" si="55"/>
        <v>0</v>
      </c>
      <c r="L750" s="40">
        <v>0</v>
      </c>
      <c r="M750" s="39">
        <f t="shared" si="56"/>
        <v>0</v>
      </c>
      <c r="N750" s="40">
        <v>0</v>
      </c>
      <c r="O750" s="39">
        <f t="shared" si="57"/>
        <v>0</v>
      </c>
      <c r="P750" s="12"/>
      <c r="Q750" s="12"/>
      <c r="R750" s="40">
        <f t="shared" si="58"/>
        <v>0</v>
      </c>
      <c r="S750" s="39">
        <f t="shared" si="59"/>
        <v>0</v>
      </c>
    </row>
    <row r="751" spans="1:19" s="37" customFormat="1" ht="31.5" x14ac:dyDescent="0.25">
      <c r="A751" s="38">
        <v>747</v>
      </c>
      <c r="B751" s="38">
        <v>0</v>
      </c>
      <c r="C751" s="38" t="s">
        <v>140</v>
      </c>
      <c r="D751" s="38" t="s">
        <v>15</v>
      </c>
      <c r="E751" s="38" t="s">
        <v>239</v>
      </c>
      <c r="F751" s="38" t="s">
        <v>2452</v>
      </c>
      <c r="G751" s="38" t="s">
        <v>800</v>
      </c>
      <c r="H751" s="38" t="s">
        <v>12</v>
      </c>
      <c r="I751" s="39">
        <v>187.22666666666669</v>
      </c>
      <c r="J751" s="40">
        <v>12</v>
      </c>
      <c r="K751" s="39">
        <f t="shared" si="55"/>
        <v>2246.7200000000003</v>
      </c>
      <c r="L751" s="40">
        <v>0</v>
      </c>
      <c r="M751" s="39">
        <f t="shared" si="56"/>
        <v>0</v>
      </c>
      <c r="N751" s="40">
        <v>0</v>
      </c>
      <c r="O751" s="39">
        <f t="shared" si="57"/>
        <v>0</v>
      </c>
      <c r="P751" s="12"/>
      <c r="Q751" s="12"/>
      <c r="R751" s="40">
        <f t="shared" si="58"/>
        <v>12</v>
      </c>
      <c r="S751" s="39">
        <f t="shared" si="59"/>
        <v>2246.7200000000003</v>
      </c>
    </row>
    <row r="752" spans="1:19" s="37" customFormat="1" ht="47.25" x14ac:dyDescent="0.25">
      <c r="A752" s="38">
        <v>748</v>
      </c>
      <c r="B752" s="38">
        <v>0</v>
      </c>
      <c r="C752" s="38" t="s">
        <v>261</v>
      </c>
      <c r="D752" s="38" t="s">
        <v>468</v>
      </c>
      <c r="E752" s="38" t="s">
        <v>305</v>
      </c>
      <c r="F752" s="38" t="s">
        <v>2453</v>
      </c>
      <c r="G752" s="38" t="s">
        <v>801</v>
      </c>
      <c r="H752" s="38" t="s">
        <v>12</v>
      </c>
      <c r="I752" s="39">
        <v>62.775999999999989</v>
      </c>
      <c r="J752" s="40">
        <v>164</v>
      </c>
      <c r="K752" s="39">
        <f t="shared" si="55"/>
        <v>10295.263999999997</v>
      </c>
      <c r="L752" s="40">
        <v>0</v>
      </c>
      <c r="M752" s="39">
        <f t="shared" si="56"/>
        <v>0</v>
      </c>
      <c r="N752" s="40">
        <v>30</v>
      </c>
      <c r="O752" s="39">
        <f t="shared" si="57"/>
        <v>1883.2799999999997</v>
      </c>
      <c r="P752" s="12"/>
      <c r="Q752" s="12"/>
      <c r="R752" s="40">
        <f t="shared" si="58"/>
        <v>134</v>
      </c>
      <c r="S752" s="39">
        <f t="shared" si="59"/>
        <v>8411.9839999999986</v>
      </c>
    </row>
    <row r="753" spans="1:19" s="37" customFormat="1" ht="63" x14ac:dyDescent="0.25">
      <c r="A753" s="38">
        <v>749</v>
      </c>
      <c r="B753" s="38">
        <v>0</v>
      </c>
      <c r="C753" s="38" t="s">
        <v>261</v>
      </c>
      <c r="D753" s="38" t="s">
        <v>15</v>
      </c>
      <c r="E753" s="38" t="s">
        <v>305</v>
      </c>
      <c r="F753" s="38" t="s">
        <v>2454</v>
      </c>
      <c r="G753" s="38" t="s">
        <v>802</v>
      </c>
      <c r="H753" s="38" t="s">
        <v>12</v>
      </c>
      <c r="I753" s="39">
        <v>62.775999999999989</v>
      </c>
      <c r="J753" s="40">
        <v>342</v>
      </c>
      <c r="K753" s="39">
        <f t="shared" si="55"/>
        <v>21469.391999999996</v>
      </c>
      <c r="L753" s="40">
        <v>0</v>
      </c>
      <c r="M753" s="39">
        <f t="shared" si="56"/>
        <v>0</v>
      </c>
      <c r="N753" s="40">
        <v>10</v>
      </c>
      <c r="O753" s="39">
        <f t="shared" si="57"/>
        <v>627.75999999999988</v>
      </c>
      <c r="P753" s="12"/>
      <c r="Q753" s="12"/>
      <c r="R753" s="40">
        <f t="shared" si="58"/>
        <v>332</v>
      </c>
      <c r="S753" s="39">
        <f t="shared" si="59"/>
        <v>20841.631999999998</v>
      </c>
    </row>
    <row r="754" spans="1:19" ht="30" hidden="1" x14ac:dyDescent="0.25">
      <c r="A754" s="12">
        <v>750</v>
      </c>
      <c r="B754" s="12">
        <v>0</v>
      </c>
      <c r="C754" s="12" t="s">
        <v>261</v>
      </c>
      <c r="D754" s="12" t="s">
        <v>15</v>
      </c>
      <c r="E754" s="12" t="s">
        <v>424</v>
      </c>
      <c r="F754" s="12" t="s">
        <v>2455</v>
      </c>
      <c r="G754" s="12" t="s">
        <v>803</v>
      </c>
      <c r="H754" s="12" t="s">
        <v>12</v>
      </c>
      <c r="I754" s="29">
        <v>0</v>
      </c>
      <c r="J754" s="30">
        <v>0</v>
      </c>
      <c r="K754" s="29">
        <f t="shared" si="55"/>
        <v>0</v>
      </c>
      <c r="L754" s="30">
        <v>0</v>
      </c>
      <c r="M754" s="29">
        <f t="shared" si="56"/>
        <v>0</v>
      </c>
      <c r="N754" s="30">
        <v>0</v>
      </c>
      <c r="O754" s="29">
        <f t="shared" si="57"/>
        <v>0</v>
      </c>
      <c r="P754" s="12"/>
      <c r="Q754" s="12"/>
      <c r="R754" s="30">
        <f t="shared" si="58"/>
        <v>0</v>
      </c>
      <c r="S754" s="29">
        <f t="shared" si="59"/>
        <v>0</v>
      </c>
    </row>
    <row r="755" spans="1:19" ht="30" hidden="1" x14ac:dyDescent="0.25">
      <c r="A755" s="12">
        <v>751</v>
      </c>
      <c r="B755" s="12">
        <v>0</v>
      </c>
      <c r="C755" s="12" t="s">
        <v>261</v>
      </c>
      <c r="D755" s="12" t="s">
        <v>15</v>
      </c>
      <c r="E755" s="12" t="s">
        <v>424</v>
      </c>
      <c r="F755" s="12" t="s">
        <v>2456</v>
      </c>
      <c r="G755" s="12" t="s">
        <v>804</v>
      </c>
      <c r="H755" s="12" t="s">
        <v>12</v>
      </c>
      <c r="I755" s="29">
        <v>0</v>
      </c>
      <c r="J755" s="30">
        <v>0</v>
      </c>
      <c r="K755" s="29">
        <f t="shared" si="55"/>
        <v>0</v>
      </c>
      <c r="L755" s="30">
        <v>0</v>
      </c>
      <c r="M755" s="29">
        <f t="shared" si="56"/>
        <v>0</v>
      </c>
      <c r="N755" s="30">
        <v>0</v>
      </c>
      <c r="O755" s="29">
        <f t="shared" si="57"/>
        <v>0</v>
      </c>
      <c r="P755" s="12"/>
      <c r="Q755" s="12"/>
      <c r="R755" s="30">
        <f t="shared" si="58"/>
        <v>0</v>
      </c>
      <c r="S755" s="29">
        <f t="shared" si="59"/>
        <v>0</v>
      </c>
    </row>
    <row r="756" spans="1:19" ht="30" hidden="1" x14ac:dyDescent="0.25">
      <c r="A756" s="12">
        <v>752</v>
      </c>
      <c r="B756" s="12">
        <v>0</v>
      </c>
      <c r="C756" s="12" t="s">
        <v>261</v>
      </c>
      <c r="D756" s="12" t="s">
        <v>15</v>
      </c>
      <c r="E756" s="12" t="s">
        <v>424</v>
      </c>
      <c r="F756" s="12" t="s">
        <v>2457</v>
      </c>
      <c r="G756" s="12" t="s">
        <v>805</v>
      </c>
      <c r="H756" s="12" t="s">
        <v>12</v>
      </c>
      <c r="I756" s="29">
        <v>0</v>
      </c>
      <c r="J756" s="30">
        <v>0</v>
      </c>
      <c r="K756" s="29">
        <f t="shared" si="55"/>
        <v>0</v>
      </c>
      <c r="L756" s="30">
        <v>0</v>
      </c>
      <c r="M756" s="29">
        <f t="shared" si="56"/>
        <v>0</v>
      </c>
      <c r="N756" s="30">
        <v>0</v>
      </c>
      <c r="O756" s="29">
        <f t="shared" si="57"/>
        <v>0</v>
      </c>
      <c r="P756" s="12"/>
      <c r="Q756" s="12"/>
      <c r="R756" s="30">
        <f t="shared" si="58"/>
        <v>0</v>
      </c>
      <c r="S756" s="29">
        <f t="shared" si="59"/>
        <v>0</v>
      </c>
    </row>
    <row r="757" spans="1:19" ht="30" hidden="1" x14ac:dyDescent="0.25">
      <c r="A757" s="12">
        <v>753</v>
      </c>
      <c r="B757" s="12">
        <v>0</v>
      </c>
      <c r="C757" s="12" t="s">
        <v>261</v>
      </c>
      <c r="D757" s="12" t="s">
        <v>15</v>
      </c>
      <c r="E757" s="12" t="s">
        <v>424</v>
      </c>
      <c r="F757" s="12" t="s">
        <v>2458</v>
      </c>
      <c r="G757" s="12" t="s">
        <v>806</v>
      </c>
      <c r="H757" s="12" t="s">
        <v>12</v>
      </c>
      <c r="I757" s="29">
        <v>0</v>
      </c>
      <c r="J757" s="30">
        <v>0</v>
      </c>
      <c r="K757" s="29">
        <f t="shared" si="55"/>
        <v>0</v>
      </c>
      <c r="L757" s="30">
        <v>0</v>
      </c>
      <c r="M757" s="29">
        <f t="shared" si="56"/>
        <v>0</v>
      </c>
      <c r="N757" s="30">
        <v>0</v>
      </c>
      <c r="O757" s="29">
        <f t="shared" si="57"/>
        <v>0</v>
      </c>
      <c r="P757" s="12"/>
      <c r="Q757" s="12"/>
      <c r="R757" s="30">
        <f t="shared" si="58"/>
        <v>0</v>
      </c>
      <c r="S757" s="29">
        <f t="shared" si="59"/>
        <v>0</v>
      </c>
    </row>
    <row r="758" spans="1:19" ht="30" hidden="1" x14ac:dyDescent="0.25">
      <c r="A758" s="12">
        <v>754</v>
      </c>
      <c r="B758" s="12">
        <v>0</v>
      </c>
      <c r="C758" s="12" t="s">
        <v>261</v>
      </c>
      <c r="D758" s="12" t="s">
        <v>15</v>
      </c>
      <c r="E758" s="12" t="s">
        <v>424</v>
      </c>
      <c r="F758" s="12" t="s">
        <v>2459</v>
      </c>
      <c r="G758" s="12" t="s">
        <v>807</v>
      </c>
      <c r="H758" s="12" t="s">
        <v>12</v>
      </c>
      <c r="I758" s="29">
        <v>0</v>
      </c>
      <c r="J758" s="30">
        <v>0</v>
      </c>
      <c r="K758" s="29">
        <f t="shared" si="55"/>
        <v>0</v>
      </c>
      <c r="L758" s="30">
        <v>0</v>
      </c>
      <c r="M758" s="29">
        <f t="shared" si="56"/>
        <v>0</v>
      </c>
      <c r="N758" s="30">
        <v>0</v>
      </c>
      <c r="O758" s="29">
        <f t="shared" si="57"/>
        <v>0</v>
      </c>
      <c r="P758" s="12"/>
      <c r="Q758" s="12"/>
      <c r="R758" s="30">
        <f t="shared" si="58"/>
        <v>0</v>
      </c>
      <c r="S758" s="29">
        <f t="shared" si="59"/>
        <v>0</v>
      </c>
    </row>
    <row r="759" spans="1:19" ht="30" hidden="1" x14ac:dyDescent="0.25">
      <c r="A759" s="12">
        <v>755</v>
      </c>
      <c r="B759" s="12">
        <v>0</v>
      </c>
      <c r="C759" s="12" t="s">
        <v>261</v>
      </c>
      <c r="D759" s="12" t="s">
        <v>15</v>
      </c>
      <c r="E759" s="12" t="s">
        <v>424</v>
      </c>
      <c r="F759" s="12" t="s">
        <v>2460</v>
      </c>
      <c r="G759" s="12" t="s">
        <v>808</v>
      </c>
      <c r="H759" s="12" t="s">
        <v>12</v>
      </c>
      <c r="I759" s="29">
        <v>0</v>
      </c>
      <c r="J759" s="30">
        <v>0</v>
      </c>
      <c r="K759" s="29">
        <f t="shared" si="55"/>
        <v>0</v>
      </c>
      <c r="L759" s="30">
        <v>0</v>
      </c>
      <c r="M759" s="29">
        <f t="shared" si="56"/>
        <v>0</v>
      </c>
      <c r="N759" s="30">
        <v>0</v>
      </c>
      <c r="O759" s="29">
        <f t="shared" si="57"/>
        <v>0</v>
      </c>
      <c r="P759" s="12"/>
      <c r="Q759" s="12"/>
      <c r="R759" s="30">
        <f t="shared" si="58"/>
        <v>0</v>
      </c>
      <c r="S759" s="29">
        <f t="shared" si="59"/>
        <v>0</v>
      </c>
    </row>
    <row r="760" spans="1:19" ht="45" hidden="1" x14ac:dyDescent="0.25">
      <c r="A760" s="12">
        <v>756</v>
      </c>
      <c r="B760" s="12">
        <v>0</v>
      </c>
      <c r="C760" s="12" t="s">
        <v>261</v>
      </c>
      <c r="D760" s="12" t="s">
        <v>15</v>
      </c>
      <c r="E760" s="12" t="s">
        <v>424</v>
      </c>
      <c r="F760" s="12" t="s">
        <v>2461</v>
      </c>
      <c r="G760" s="12" t="s">
        <v>809</v>
      </c>
      <c r="H760" s="12" t="s">
        <v>12</v>
      </c>
      <c r="I760" s="29">
        <v>0</v>
      </c>
      <c r="J760" s="30">
        <v>0</v>
      </c>
      <c r="K760" s="29">
        <f t="shared" si="55"/>
        <v>0</v>
      </c>
      <c r="L760" s="30">
        <v>0</v>
      </c>
      <c r="M760" s="29">
        <f t="shared" si="56"/>
        <v>0</v>
      </c>
      <c r="N760" s="30">
        <v>0</v>
      </c>
      <c r="O760" s="29">
        <f t="shared" si="57"/>
        <v>0</v>
      </c>
      <c r="P760" s="12"/>
      <c r="Q760" s="12"/>
      <c r="R760" s="30">
        <f t="shared" si="58"/>
        <v>0</v>
      </c>
      <c r="S760" s="29">
        <f t="shared" si="59"/>
        <v>0</v>
      </c>
    </row>
    <row r="761" spans="1:19" s="37" customFormat="1" ht="31.5" x14ac:dyDescent="0.25">
      <c r="A761" s="38">
        <v>757</v>
      </c>
      <c r="B761" s="38">
        <v>0</v>
      </c>
      <c r="C761" s="38" t="s">
        <v>140</v>
      </c>
      <c r="D761" s="38" t="s">
        <v>15</v>
      </c>
      <c r="E761" s="38" t="s">
        <v>239</v>
      </c>
      <c r="F761" s="38" t="s">
        <v>2462</v>
      </c>
      <c r="G761" s="38" t="s">
        <v>810</v>
      </c>
      <c r="H761" s="38" t="s">
        <v>52</v>
      </c>
      <c r="I761" s="39">
        <v>0</v>
      </c>
      <c r="J761" s="40">
        <v>1</v>
      </c>
      <c r="K761" s="39">
        <f t="shared" si="55"/>
        <v>0</v>
      </c>
      <c r="L761" s="40">
        <v>0</v>
      </c>
      <c r="M761" s="39">
        <f t="shared" si="56"/>
        <v>0</v>
      </c>
      <c r="N761" s="40">
        <v>0</v>
      </c>
      <c r="O761" s="39">
        <f t="shared" si="57"/>
        <v>0</v>
      </c>
      <c r="P761" s="12"/>
      <c r="Q761" s="12"/>
      <c r="R761" s="40">
        <f t="shared" si="58"/>
        <v>1</v>
      </c>
      <c r="S761" s="39">
        <f t="shared" si="59"/>
        <v>0</v>
      </c>
    </row>
    <row r="762" spans="1:19" s="37" customFormat="1" ht="31.5" x14ac:dyDescent="0.25">
      <c r="A762" s="38">
        <v>758</v>
      </c>
      <c r="B762" s="38">
        <v>0</v>
      </c>
      <c r="C762" s="38" t="s">
        <v>140</v>
      </c>
      <c r="D762" s="38" t="s">
        <v>15</v>
      </c>
      <c r="E762" s="38" t="s">
        <v>239</v>
      </c>
      <c r="F762" s="38" t="s">
        <v>2463</v>
      </c>
      <c r="G762" s="38" t="s">
        <v>811</v>
      </c>
      <c r="H762" s="38" t="s">
        <v>52</v>
      </c>
      <c r="I762" s="39">
        <v>0</v>
      </c>
      <c r="J762" s="40">
        <v>2</v>
      </c>
      <c r="K762" s="39">
        <f t="shared" si="55"/>
        <v>0</v>
      </c>
      <c r="L762" s="40">
        <v>0</v>
      </c>
      <c r="M762" s="39">
        <f t="shared" si="56"/>
        <v>0</v>
      </c>
      <c r="N762" s="40">
        <v>0</v>
      </c>
      <c r="O762" s="39">
        <f t="shared" si="57"/>
        <v>0</v>
      </c>
      <c r="P762" s="12"/>
      <c r="Q762" s="12"/>
      <c r="R762" s="40">
        <f t="shared" si="58"/>
        <v>2</v>
      </c>
      <c r="S762" s="39">
        <f t="shared" si="59"/>
        <v>0</v>
      </c>
    </row>
    <row r="763" spans="1:19" s="37" customFormat="1" ht="31.5" x14ac:dyDescent="0.25">
      <c r="A763" s="38">
        <v>759</v>
      </c>
      <c r="B763" s="38">
        <v>0</v>
      </c>
      <c r="C763" s="38" t="s">
        <v>140</v>
      </c>
      <c r="D763" s="38" t="s">
        <v>15</v>
      </c>
      <c r="E763" s="38" t="s">
        <v>239</v>
      </c>
      <c r="F763" s="38" t="s">
        <v>2464</v>
      </c>
      <c r="G763" s="38" t="s">
        <v>812</v>
      </c>
      <c r="H763" s="38" t="s">
        <v>52</v>
      </c>
      <c r="I763" s="39">
        <v>0</v>
      </c>
      <c r="J763" s="40">
        <v>2</v>
      </c>
      <c r="K763" s="39">
        <f t="shared" si="55"/>
        <v>0</v>
      </c>
      <c r="L763" s="40">
        <v>0</v>
      </c>
      <c r="M763" s="39">
        <f t="shared" si="56"/>
        <v>0</v>
      </c>
      <c r="N763" s="40">
        <v>0</v>
      </c>
      <c r="O763" s="39">
        <f t="shared" si="57"/>
        <v>0</v>
      </c>
      <c r="P763" s="12"/>
      <c r="Q763" s="12"/>
      <c r="R763" s="40">
        <f t="shared" si="58"/>
        <v>2</v>
      </c>
      <c r="S763" s="39">
        <f t="shared" si="59"/>
        <v>0</v>
      </c>
    </row>
    <row r="764" spans="1:19" s="37" customFormat="1" ht="31.5" x14ac:dyDescent="0.25">
      <c r="A764" s="38">
        <v>760</v>
      </c>
      <c r="B764" s="38">
        <v>0</v>
      </c>
      <c r="C764" s="38" t="s">
        <v>140</v>
      </c>
      <c r="D764" s="38" t="s">
        <v>15</v>
      </c>
      <c r="E764" s="38" t="s">
        <v>239</v>
      </c>
      <c r="F764" s="38" t="s">
        <v>2465</v>
      </c>
      <c r="G764" s="38" t="s">
        <v>813</v>
      </c>
      <c r="H764" s="38" t="s">
        <v>52</v>
      </c>
      <c r="I764" s="39">
        <v>0</v>
      </c>
      <c r="J764" s="40">
        <v>2</v>
      </c>
      <c r="K764" s="39">
        <f t="shared" si="55"/>
        <v>0</v>
      </c>
      <c r="L764" s="40">
        <v>0</v>
      </c>
      <c r="M764" s="39">
        <f t="shared" si="56"/>
        <v>0</v>
      </c>
      <c r="N764" s="40">
        <v>0</v>
      </c>
      <c r="O764" s="39">
        <f t="shared" si="57"/>
        <v>0</v>
      </c>
      <c r="P764" s="12"/>
      <c r="Q764" s="12"/>
      <c r="R764" s="40">
        <f t="shared" si="58"/>
        <v>2</v>
      </c>
      <c r="S764" s="39">
        <f t="shared" si="59"/>
        <v>0</v>
      </c>
    </row>
    <row r="765" spans="1:19" s="37" customFormat="1" ht="31.5" x14ac:dyDescent="0.25">
      <c r="A765" s="38">
        <v>761</v>
      </c>
      <c r="B765" s="38">
        <v>0</v>
      </c>
      <c r="C765" s="38" t="s">
        <v>140</v>
      </c>
      <c r="D765" s="38" t="s">
        <v>15</v>
      </c>
      <c r="E765" s="38" t="s">
        <v>239</v>
      </c>
      <c r="F765" s="38" t="s">
        <v>2466</v>
      </c>
      <c r="G765" s="38" t="s">
        <v>814</v>
      </c>
      <c r="H765" s="38" t="s">
        <v>52</v>
      </c>
      <c r="I765" s="39">
        <v>0</v>
      </c>
      <c r="J765" s="40">
        <v>2</v>
      </c>
      <c r="K765" s="39">
        <f t="shared" si="55"/>
        <v>0</v>
      </c>
      <c r="L765" s="40">
        <v>0</v>
      </c>
      <c r="M765" s="39">
        <f t="shared" si="56"/>
        <v>0</v>
      </c>
      <c r="N765" s="40">
        <v>0</v>
      </c>
      <c r="O765" s="39">
        <f t="shared" si="57"/>
        <v>0</v>
      </c>
      <c r="P765" s="12"/>
      <c r="Q765" s="12"/>
      <c r="R765" s="40">
        <f t="shared" si="58"/>
        <v>2</v>
      </c>
      <c r="S765" s="39">
        <f t="shared" si="59"/>
        <v>0</v>
      </c>
    </row>
    <row r="766" spans="1:19" s="37" customFormat="1" ht="31.5" x14ac:dyDescent="0.25">
      <c r="A766" s="38">
        <v>762</v>
      </c>
      <c r="B766" s="38">
        <v>0</v>
      </c>
      <c r="C766" s="38" t="s">
        <v>140</v>
      </c>
      <c r="D766" s="38" t="s">
        <v>15</v>
      </c>
      <c r="E766" s="38" t="s">
        <v>239</v>
      </c>
      <c r="F766" s="38" t="s">
        <v>2467</v>
      </c>
      <c r="G766" s="38" t="s">
        <v>815</v>
      </c>
      <c r="H766" s="38" t="s">
        <v>52</v>
      </c>
      <c r="I766" s="39">
        <v>0</v>
      </c>
      <c r="J766" s="40">
        <v>2</v>
      </c>
      <c r="K766" s="39">
        <f t="shared" si="55"/>
        <v>0</v>
      </c>
      <c r="L766" s="40">
        <v>0</v>
      </c>
      <c r="M766" s="39">
        <f t="shared" si="56"/>
        <v>0</v>
      </c>
      <c r="N766" s="40">
        <v>0</v>
      </c>
      <c r="O766" s="39">
        <f t="shared" si="57"/>
        <v>0</v>
      </c>
      <c r="P766" s="12"/>
      <c r="Q766" s="12"/>
      <c r="R766" s="40">
        <f t="shared" si="58"/>
        <v>2</v>
      </c>
      <c r="S766" s="39">
        <f t="shared" si="59"/>
        <v>0</v>
      </c>
    </row>
    <row r="767" spans="1:19" s="37" customFormat="1" ht="31.5" x14ac:dyDescent="0.25">
      <c r="A767" s="38">
        <v>763</v>
      </c>
      <c r="B767" s="38">
        <v>0</v>
      </c>
      <c r="C767" s="38" t="s">
        <v>140</v>
      </c>
      <c r="D767" s="38" t="s">
        <v>15</v>
      </c>
      <c r="E767" s="38" t="s">
        <v>239</v>
      </c>
      <c r="F767" s="38" t="s">
        <v>2468</v>
      </c>
      <c r="G767" s="38" t="s">
        <v>816</v>
      </c>
      <c r="H767" s="38" t="s">
        <v>52</v>
      </c>
      <c r="I767" s="39">
        <v>0</v>
      </c>
      <c r="J767" s="40">
        <v>2</v>
      </c>
      <c r="K767" s="39">
        <f t="shared" si="55"/>
        <v>0</v>
      </c>
      <c r="L767" s="40">
        <v>0</v>
      </c>
      <c r="M767" s="39">
        <f t="shared" si="56"/>
        <v>0</v>
      </c>
      <c r="N767" s="40">
        <v>0</v>
      </c>
      <c r="O767" s="39">
        <f t="shared" si="57"/>
        <v>0</v>
      </c>
      <c r="P767" s="12"/>
      <c r="Q767" s="12"/>
      <c r="R767" s="40">
        <f t="shared" si="58"/>
        <v>2</v>
      </c>
      <c r="S767" s="39">
        <f t="shared" si="59"/>
        <v>0</v>
      </c>
    </row>
    <row r="768" spans="1:19" s="37" customFormat="1" ht="31.5" x14ac:dyDescent="0.25">
      <c r="A768" s="38">
        <v>764</v>
      </c>
      <c r="B768" s="38">
        <v>0</v>
      </c>
      <c r="C768" s="38" t="s">
        <v>140</v>
      </c>
      <c r="D768" s="38" t="s">
        <v>15</v>
      </c>
      <c r="E768" s="38" t="s">
        <v>239</v>
      </c>
      <c r="F768" s="38" t="s">
        <v>2469</v>
      </c>
      <c r="G768" s="38" t="s">
        <v>817</v>
      </c>
      <c r="H768" s="38" t="s">
        <v>52</v>
      </c>
      <c r="I768" s="39">
        <v>0</v>
      </c>
      <c r="J768" s="40">
        <v>1</v>
      </c>
      <c r="K768" s="39">
        <f t="shared" si="55"/>
        <v>0</v>
      </c>
      <c r="L768" s="40">
        <v>0</v>
      </c>
      <c r="M768" s="39">
        <f t="shared" si="56"/>
        <v>0</v>
      </c>
      <c r="N768" s="40">
        <v>0</v>
      </c>
      <c r="O768" s="39">
        <f t="shared" si="57"/>
        <v>0</v>
      </c>
      <c r="P768" s="12"/>
      <c r="Q768" s="12"/>
      <c r="R768" s="40">
        <f t="shared" si="58"/>
        <v>1</v>
      </c>
      <c r="S768" s="39">
        <f t="shared" si="59"/>
        <v>0</v>
      </c>
    </row>
    <row r="769" spans="1:19" s="37" customFormat="1" ht="31.5" x14ac:dyDescent="0.25">
      <c r="A769" s="38">
        <v>765</v>
      </c>
      <c r="B769" s="38">
        <v>0</v>
      </c>
      <c r="C769" s="38" t="s">
        <v>140</v>
      </c>
      <c r="D769" s="38" t="s">
        <v>15</v>
      </c>
      <c r="E769" s="38" t="s">
        <v>239</v>
      </c>
      <c r="F769" s="38" t="s">
        <v>2470</v>
      </c>
      <c r="G769" s="38" t="s">
        <v>818</v>
      </c>
      <c r="H769" s="38" t="s">
        <v>52</v>
      </c>
      <c r="I769" s="39">
        <v>0</v>
      </c>
      <c r="J769" s="40">
        <v>1</v>
      </c>
      <c r="K769" s="39">
        <f t="shared" si="55"/>
        <v>0</v>
      </c>
      <c r="L769" s="40">
        <v>0</v>
      </c>
      <c r="M769" s="39">
        <f t="shared" si="56"/>
        <v>0</v>
      </c>
      <c r="N769" s="40">
        <v>0</v>
      </c>
      <c r="O769" s="39">
        <f t="shared" si="57"/>
        <v>0</v>
      </c>
      <c r="P769" s="12"/>
      <c r="Q769" s="12"/>
      <c r="R769" s="40">
        <f t="shared" si="58"/>
        <v>1</v>
      </c>
      <c r="S769" s="39">
        <f t="shared" si="59"/>
        <v>0</v>
      </c>
    </row>
    <row r="770" spans="1:19" s="37" customFormat="1" ht="31.5" x14ac:dyDescent="0.25">
      <c r="A770" s="38">
        <v>766</v>
      </c>
      <c r="B770" s="38">
        <v>0</v>
      </c>
      <c r="C770" s="38" t="s">
        <v>140</v>
      </c>
      <c r="D770" s="38" t="s">
        <v>15</v>
      </c>
      <c r="E770" s="38" t="s">
        <v>239</v>
      </c>
      <c r="F770" s="38" t="s">
        <v>2471</v>
      </c>
      <c r="G770" s="38" t="s">
        <v>819</v>
      </c>
      <c r="H770" s="38" t="s">
        <v>52</v>
      </c>
      <c r="I770" s="39">
        <v>0</v>
      </c>
      <c r="J770" s="40">
        <v>1</v>
      </c>
      <c r="K770" s="39">
        <f t="shared" si="55"/>
        <v>0</v>
      </c>
      <c r="L770" s="40">
        <v>0</v>
      </c>
      <c r="M770" s="39">
        <f t="shared" si="56"/>
        <v>0</v>
      </c>
      <c r="N770" s="40">
        <v>0</v>
      </c>
      <c r="O770" s="39">
        <f t="shared" si="57"/>
        <v>0</v>
      </c>
      <c r="P770" s="12"/>
      <c r="Q770" s="12"/>
      <c r="R770" s="40">
        <f t="shared" si="58"/>
        <v>1</v>
      </c>
      <c r="S770" s="39">
        <f t="shared" si="59"/>
        <v>0</v>
      </c>
    </row>
    <row r="771" spans="1:19" s="37" customFormat="1" ht="31.5" x14ac:dyDescent="0.25">
      <c r="A771" s="38">
        <v>767</v>
      </c>
      <c r="B771" s="38">
        <v>0</v>
      </c>
      <c r="C771" s="38" t="s">
        <v>140</v>
      </c>
      <c r="D771" s="38" t="s">
        <v>15</v>
      </c>
      <c r="E771" s="38" t="s">
        <v>239</v>
      </c>
      <c r="F771" s="38" t="s">
        <v>2472</v>
      </c>
      <c r="G771" s="38" t="s">
        <v>820</v>
      </c>
      <c r="H771" s="38" t="s">
        <v>12</v>
      </c>
      <c r="I771" s="39">
        <v>103.44666666666667</v>
      </c>
      <c r="J771" s="40">
        <v>4</v>
      </c>
      <c r="K771" s="39">
        <f t="shared" si="55"/>
        <v>413.78666666666669</v>
      </c>
      <c r="L771" s="40">
        <v>0</v>
      </c>
      <c r="M771" s="39">
        <f t="shared" si="56"/>
        <v>0</v>
      </c>
      <c r="N771" s="40">
        <v>0</v>
      </c>
      <c r="O771" s="39">
        <f t="shared" si="57"/>
        <v>0</v>
      </c>
      <c r="P771" s="12"/>
      <c r="Q771" s="12"/>
      <c r="R771" s="40">
        <f t="shared" si="58"/>
        <v>4</v>
      </c>
      <c r="S771" s="39">
        <f t="shared" si="59"/>
        <v>413.78666666666669</v>
      </c>
    </row>
    <row r="772" spans="1:19" s="37" customFormat="1" ht="31.5" x14ac:dyDescent="0.25">
      <c r="A772" s="38">
        <v>768</v>
      </c>
      <c r="B772" s="38">
        <v>0</v>
      </c>
      <c r="C772" s="38" t="s">
        <v>140</v>
      </c>
      <c r="D772" s="38" t="s">
        <v>15</v>
      </c>
      <c r="E772" s="38" t="s">
        <v>239</v>
      </c>
      <c r="F772" s="38" t="s">
        <v>2473</v>
      </c>
      <c r="G772" s="38" t="s">
        <v>821</v>
      </c>
      <c r="H772" s="38" t="s">
        <v>12</v>
      </c>
      <c r="I772" s="39">
        <v>118.78666666666668</v>
      </c>
      <c r="J772" s="40">
        <v>2</v>
      </c>
      <c r="K772" s="39">
        <f t="shared" si="55"/>
        <v>237.57333333333335</v>
      </c>
      <c r="L772" s="40">
        <v>0</v>
      </c>
      <c r="M772" s="39">
        <f t="shared" si="56"/>
        <v>0</v>
      </c>
      <c r="N772" s="40">
        <v>0</v>
      </c>
      <c r="O772" s="39">
        <f t="shared" si="57"/>
        <v>0</v>
      </c>
      <c r="P772" s="12"/>
      <c r="Q772" s="12"/>
      <c r="R772" s="40">
        <f t="shared" si="58"/>
        <v>2</v>
      </c>
      <c r="S772" s="39">
        <f t="shared" si="59"/>
        <v>237.57333333333335</v>
      </c>
    </row>
    <row r="773" spans="1:19" s="37" customFormat="1" ht="31.5" x14ac:dyDescent="0.25">
      <c r="A773" s="38">
        <v>769</v>
      </c>
      <c r="B773" s="38">
        <v>0</v>
      </c>
      <c r="C773" s="38" t="s">
        <v>140</v>
      </c>
      <c r="D773" s="38" t="s">
        <v>15</v>
      </c>
      <c r="E773" s="38" t="s">
        <v>239</v>
      </c>
      <c r="F773" s="38" t="s">
        <v>2474</v>
      </c>
      <c r="G773" s="38" t="s">
        <v>822</v>
      </c>
      <c r="H773" s="38" t="s">
        <v>12</v>
      </c>
      <c r="I773" s="39">
        <v>0</v>
      </c>
      <c r="J773" s="40">
        <v>2</v>
      </c>
      <c r="K773" s="39">
        <f t="shared" si="55"/>
        <v>0</v>
      </c>
      <c r="L773" s="40">
        <v>0</v>
      </c>
      <c r="M773" s="39">
        <f t="shared" si="56"/>
        <v>0</v>
      </c>
      <c r="N773" s="40">
        <v>0</v>
      </c>
      <c r="O773" s="39">
        <f t="shared" si="57"/>
        <v>0</v>
      </c>
      <c r="P773" s="12"/>
      <c r="Q773" s="12"/>
      <c r="R773" s="40">
        <f t="shared" si="58"/>
        <v>2</v>
      </c>
      <c r="S773" s="39">
        <f t="shared" si="59"/>
        <v>0</v>
      </c>
    </row>
    <row r="774" spans="1:19" s="37" customFormat="1" ht="31.5" x14ac:dyDescent="0.25">
      <c r="A774" s="38">
        <v>770</v>
      </c>
      <c r="B774" s="38">
        <v>0</v>
      </c>
      <c r="C774" s="38" t="s">
        <v>140</v>
      </c>
      <c r="D774" s="38" t="s">
        <v>15</v>
      </c>
      <c r="E774" s="38" t="s">
        <v>239</v>
      </c>
      <c r="F774" s="38" t="s">
        <v>2475</v>
      </c>
      <c r="G774" s="38" t="s">
        <v>823</v>
      </c>
      <c r="H774" s="38" t="s">
        <v>12</v>
      </c>
      <c r="I774" s="39">
        <v>0</v>
      </c>
      <c r="J774" s="40">
        <v>2</v>
      </c>
      <c r="K774" s="39">
        <f t="shared" ref="K774:K837" si="60">I774*J774</f>
        <v>0</v>
      </c>
      <c r="L774" s="40">
        <v>0</v>
      </c>
      <c r="M774" s="39">
        <f t="shared" ref="M774:M837" si="61">I774*L774</f>
        <v>0</v>
      </c>
      <c r="N774" s="40">
        <v>0</v>
      </c>
      <c r="O774" s="39">
        <f t="shared" ref="O774:O837" si="62">I774*N774</f>
        <v>0</v>
      </c>
      <c r="P774" s="12"/>
      <c r="Q774" s="12"/>
      <c r="R774" s="40">
        <f t="shared" ref="R774:R837" si="63">J774+L774-N774</f>
        <v>2</v>
      </c>
      <c r="S774" s="39">
        <f t="shared" ref="S774:S837" si="64">I774*R774</f>
        <v>0</v>
      </c>
    </row>
    <row r="775" spans="1:19" s="37" customFormat="1" ht="31.5" x14ac:dyDescent="0.25">
      <c r="A775" s="38">
        <v>771</v>
      </c>
      <c r="B775" s="38">
        <v>0</v>
      </c>
      <c r="C775" s="38" t="s">
        <v>140</v>
      </c>
      <c r="D775" s="38" t="s">
        <v>15</v>
      </c>
      <c r="E775" s="38" t="s">
        <v>239</v>
      </c>
      <c r="F775" s="38" t="s">
        <v>2476</v>
      </c>
      <c r="G775" s="38" t="s">
        <v>824</v>
      </c>
      <c r="H775" s="38" t="s">
        <v>12</v>
      </c>
      <c r="I775" s="39">
        <v>0</v>
      </c>
      <c r="J775" s="40">
        <v>3</v>
      </c>
      <c r="K775" s="39">
        <f t="shared" si="60"/>
        <v>0</v>
      </c>
      <c r="L775" s="40">
        <v>0</v>
      </c>
      <c r="M775" s="39">
        <f t="shared" si="61"/>
        <v>0</v>
      </c>
      <c r="N775" s="40">
        <v>0</v>
      </c>
      <c r="O775" s="39">
        <f t="shared" si="62"/>
        <v>0</v>
      </c>
      <c r="P775" s="12"/>
      <c r="Q775" s="12"/>
      <c r="R775" s="40">
        <f t="shared" si="63"/>
        <v>3</v>
      </c>
      <c r="S775" s="39">
        <f t="shared" si="64"/>
        <v>0</v>
      </c>
    </row>
    <row r="776" spans="1:19" s="37" customFormat="1" ht="31.5" x14ac:dyDescent="0.25">
      <c r="A776" s="38">
        <v>772</v>
      </c>
      <c r="B776" s="38">
        <v>0</v>
      </c>
      <c r="C776" s="38" t="s">
        <v>140</v>
      </c>
      <c r="D776" s="38" t="s">
        <v>15</v>
      </c>
      <c r="E776" s="38" t="s">
        <v>239</v>
      </c>
      <c r="F776" s="38" t="s">
        <v>2477</v>
      </c>
      <c r="G776" s="38" t="s">
        <v>825</v>
      </c>
      <c r="H776" s="38" t="s">
        <v>12</v>
      </c>
      <c r="I776" s="39">
        <v>0</v>
      </c>
      <c r="J776" s="40">
        <v>2</v>
      </c>
      <c r="K776" s="39">
        <f t="shared" si="60"/>
        <v>0</v>
      </c>
      <c r="L776" s="40">
        <v>0</v>
      </c>
      <c r="M776" s="39">
        <f t="shared" si="61"/>
        <v>0</v>
      </c>
      <c r="N776" s="40">
        <v>0</v>
      </c>
      <c r="O776" s="39">
        <f t="shared" si="62"/>
        <v>0</v>
      </c>
      <c r="P776" s="12"/>
      <c r="Q776" s="12"/>
      <c r="R776" s="40">
        <f t="shared" si="63"/>
        <v>2</v>
      </c>
      <c r="S776" s="39">
        <f t="shared" si="64"/>
        <v>0</v>
      </c>
    </row>
    <row r="777" spans="1:19" s="37" customFormat="1" ht="63" x14ac:dyDescent="0.25">
      <c r="A777" s="38">
        <v>773</v>
      </c>
      <c r="B777" s="38">
        <v>0</v>
      </c>
      <c r="C777" s="38" t="s">
        <v>513</v>
      </c>
      <c r="D777" s="38" t="s">
        <v>15</v>
      </c>
      <c r="E777" s="38" t="s">
        <v>116</v>
      </c>
      <c r="F777" s="38" t="s">
        <v>2478</v>
      </c>
      <c r="G777" s="38" t="s">
        <v>826</v>
      </c>
      <c r="H777" s="38" t="s">
        <v>12</v>
      </c>
      <c r="I777" s="39">
        <v>304.39256400000011</v>
      </c>
      <c r="J777" s="40">
        <v>116</v>
      </c>
      <c r="K777" s="39">
        <f t="shared" si="60"/>
        <v>35309.537424000009</v>
      </c>
      <c r="L777" s="40">
        <v>10</v>
      </c>
      <c r="M777" s="39">
        <f t="shared" si="61"/>
        <v>3043.9256400000013</v>
      </c>
      <c r="N777" s="40">
        <v>10</v>
      </c>
      <c r="O777" s="39">
        <f t="shared" si="62"/>
        <v>3043.9256400000013</v>
      </c>
      <c r="P777" s="12"/>
      <c r="Q777" s="12"/>
      <c r="R777" s="40">
        <f t="shared" si="63"/>
        <v>116</v>
      </c>
      <c r="S777" s="39">
        <f t="shared" si="64"/>
        <v>35309.537424000009</v>
      </c>
    </row>
    <row r="778" spans="1:19" s="37" customFormat="1" ht="31.5" x14ac:dyDescent="0.25">
      <c r="A778" s="38">
        <v>774</v>
      </c>
      <c r="B778" s="38">
        <v>0</v>
      </c>
      <c r="C778" s="38" t="s">
        <v>513</v>
      </c>
      <c r="D778" s="38" t="s">
        <v>15</v>
      </c>
      <c r="E778" s="38" t="s">
        <v>116</v>
      </c>
      <c r="F778" s="38" t="s">
        <v>2479</v>
      </c>
      <c r="G778" s="38" t="s">
        <v>827</v>
      </c>
      <c r="H778" s="38" t="s">
        <v>12</v>
      </c>
      <c r="I778" s="39">
        <v>106.70811334933333</v>
      </c>
      <c r="J778" s="40">
        <v>736</v>
      </c>
      <c r="K778" s="39">
        <f t="shared" si="60"/>
        <v>78537.171425109336</v>
      </c>
      <c r="L778" s="40">
        <v>0</v>
      </c>
      <c r="M778" s="39">
        <f t="shared" si="61"/>
        <v>0</v>
      </c>
      <c r="N778" s="40">
        <v>30</v>
      </c>
      <c r="O778" s="39">
        <f t="shared" si="62"/>
        <v>3201.2434004799998</v>
      </c>
      <c r="P778" s="12"/>
      <c r="Q778" s="12"/>
      <c r="R778" s="40">
        <f t="shared" si="63"/>
        <v>706</v>
      </c>
      <c r="S778" s="39">
        <f t="shared" si="64"/>
        <v>75335.928024629335</v>
      </c>
    </row>
    <row r="779" spans="1:19" s="37" customFormat="1" ht="31.5" x14ac:dyDescent="0.25">
      <c r="A779" s="38">
        <v>775</v>
      </c>
      <c r="B779" s="38">
        <v>0</v>
      </c>
      <c r="C779" s="38" t="s">
        <v>513</v>
      </c>
      <c r="D779" s="38" t="s">
        <v>15</v>
      </c>
      <c r="E779" s="38" t="s">
        <v>116</v>
      </c>
      <c r="F779" s="38" t="s">
        <v>2480</v>
      </c>
      <c r="G779" s="38" t="s">
        <v>828</v>
      </c>
      <c r="H779" s="38" t="s">
        <v>12</v>
      </c>
      <c r="I779" s="39">
        <v>0</v>
      </c>
      <c r="J779" s="40">
        <v>197</v>
      </c>
      <c r="K779" s="39">
        <f t="shared" si="60"/>
        <v>0</v>
      </c>
      <c r="L779" s="40">
        <v>0</v>
      </c>
      <c r="M779" s="39">
        <f t="shared" si="61"/>
        <v>0</v>
      </c>
      <c r="N779" s="40">
        <v>0</v>
      </c>
      <c r="O779" s="39">
        <f t="shared" si="62"/>
        <v>0</v>
      </c>
      <c r="P779" s="12"/>
      <c r="Q779" s="12"/>
      <c r="R779" s="40">
        <f t="shared" si="63"/>
        <v>197</v>
      </c>
      <c r="S779" s="39">
        <f t="shared" si="64"/>
        <v>0</v>
      </c>
    </row>
    <row r="780" spans="1:19" s="37" customFormat="1" ht="31.5" x14ac:dyDescent="0.25">
      <c r="A780" s="38">
        <v>776</v>
      </c>
      <c r="B780" s="38">
        <v>0</v>
      </c>
      <c r="C780" s="38" t="s">
        <v>513</v>
      </c>
      <c r="D780" s="38" t="s">
        <v>15</v>
      </c>
      <c r="E780" s="38" t="s">
        <v>116</v>
      </c>
      <c r="F780" s="38" t="s">
        <v>2481</v>
      </c>
      <c r="G780" s="38" t="s">
        <v>829</v>
      </c>
      <c r="H780" s="38" t="s">
        <v>12</v>
      </c>
      <c r="I780" s="39">
        <v>0</v>
      </c>
      <c r="J780" s="40">
        <v>202</v>
      </c>
      <c r="K780" s="39">
        <f t="shared" si="60"/>
        <v>0</v>
      </c>
      <c r="L780" s="40">
        <v>0</v>
      </c>
      <c r="M780" s="39">
        <f t="shared" si="61"/>
        <v>0</v>
      </c>
      <c r="N780" s="40">
        <v>0</v>
      </c>
      <c r="O780" s="39">
        <f t="shared" si="62"/>
        <v>0</v>
      </c>
      <c r="P780" s="12"/>
      <c r="Q780" s="12"/>
      <c r="R780" s="40">
        <f t="shared" si="63"/>
        <v>202</v>
      </c>
      <c r="S780" s="39">
        <f t="shared" si="64"/>
        <v>0</v>
      </c>
    </row>
    <row r="781" spans="1:19" s="37" customFormat="1" ht="31.5" x14ac:dyDescent="0.25">
      <c r="A781" s="38">
        <v>777</v>
      </c>
      <c r="B781" s="38">
        <v>0</v>
      </c>
      <c r="C781" s="38" t="s">
        <v>513</v>
      </c>
      <c r="D781" s="38" t="s">
        <v>15</v>
      </c>
      <c r="E781" s="38" t="s">
        <v>116</v>
      </c>
      <c r="F781" s="38" t="s">
        <v>2482</v>
      </c>
      <c r="G781" s="38" t="s">
        <v>830</v>
      </c>
      <c r="H781" s="38" t="s">
        <v>12</v>
      </c>
      <c r="I781" s="39">
        <v>111.49993066666667</v>
      </c>
      <c r="J781" s="40">
        <v>473</v>
      </c>
      <c r="K781" s="39">
        <f t="shared" si="60"/>
        <v>52739.467205333334</v>
      </c>
      <c r="L781" s="40">
        <v>14</v>
      </c>
      <c r="M781" s="39">
        <f t="shared" si="61"/>
        <v>1560.9990293333335</v>
      </c>
      <c r="N781" s="40">
        <v>0</v>
      </c>
      <c r="O781" s="39">
        <f t="shared" si="62"/>
        <v>0</v>
      </c>
      <c r="P781" s="12"/>
      <c r="Q781" s="12"/>
      <c r="R781" s="40">
        <f t="shared" si="63"/>
        <v>487</v>
      </c>
      <c r="S781" s="39">
        <f t="shared" si="64"/>
        <v>54300.466234666666</v>
      </c>
    </row>
    <row r="782" spans="1:19" s="37" customFormat="1" ht="31.5" x14ac:dyDescent="0.25">
      <c r="A782" s="38">
        <v>778</v>
      </c>
      <c r="B782" s="38">
        <v>0</v>
      </c>
      <c r="C782" s="38" t="s">
        <v>513</v>
      </c>
      <c r="D782" s="38" t="s">
        <v>15</v>
      </c>
      <c r="E782" s="38" t="s">
        <v>116</v>
      </c>
      <c r="F782" s="38" t="s">
        <v>2483</v>
      </c>
      <c r="G782" s="38" t="s">
        <v>831</v>
      </c>
      <c r="H782" s="38" t="s">
        <v>12</v>
      </c>
      <c r="I782" s="39">
        <v>2628.8512000000001</v>
      </c>
      <c r="J782" s="40">
        <v>10</v>
      </c>
      <c r="K782" s="39">
        <f t="shared" si="60"/>
        <v>26288.512000000002</v>
      </c>
      <c r="L782" s="40">
        <v>0</v>
      </c>
      <c r="M782" s="39">
        <f t="shared" si="61"/>
        <v>0</v>
      </c>
      <c r="N782" s="40">
        <v>0</v>
      </c>
      <c r="O782" s="39">
        <f t="shared" si="62"/>
        <v>0</v>
      </c>
      <c r="P782" s="12"/>
      <c r="Q782" s="12"/>
      <c r="R782" s="40">
        <f t="shared" si="63"/>
        <v>10</v>
      </c>
      <c r="S782" s="39">
        <f t="shared" si="64"/>
        <v>26288.512000000002</v>
      </c>
    </row>
    <row r="783" spans="1:19" s="37" customFormat="1" ht="31.5" x14ac:dyDescent="0.25">
      <c r="A783" s="38">
        <v>779</v>
      </c>
      <c r="B783" s="38">
        <v>0</v>
      </c>
      <c r="C783" s="38" t="s">
        <v>513</v>
      </c>
      <c r="D783" s="38" t="s">
        <v>15</v>
      </c>
      <c r="E783" s="38" t="s">
        <v>116</v>
      </c>
      <c r="F783" s="38" t="s">
        <v>2484</v>
      </c>
      <c r="G783" s="38" t="s">
        <v>832</v>
      </c>
      <c r="H783" s="38" t="s">
        <v>12</v>
      </c>
      <c r="I783" s="39">
        <v>0</v>
      </c>
      <c r="J783" s="40">
        <v>8</v>
      </c>
      <c r="K783" s="39">
        <f t="shared" si="60"/>
        <v>0</v>
      </c>
      <c r="L783" s="40">
        <v>0</v>
      </c>
      <c r="M783" s="39">
        <f t="shared" si="61"/>
        <v>0</v>
      </c>
      <c r="N783" s="40">
        <v>0</v>
      </c>
      <c r="O783" s="39">
        <f t="shared" si="62"/>
        <v>0</v>
      </c>
      <c r="P783" s="12"/>
      <c r="Q783" s="12"/>
      <c r="R783" s="40">
        <f t="shared" si="63"/>
        <v>8</v>
      </c>
      <c r="S783" s="39">
        <f t="shared" si="64"/>
        <v>0</v>
      </c>
    </row>
    <row r="784" spans="1:19" s="37" customFormat="1" ht="31.5" x14ac:dyDescent="0.25">
      <c r="A784" s="38">
        <v>780</v>
      </c>
      <c r="B784" s="38">
        <v>0</v>
      </c>
      <c r="C784" s="38" t="s">
        <v>513</v>
      </c>
      <c r="D784" s="38" t="s">
        <v>15</v>
      </c>
      <c r="E784" s="38" t="s">
        <v>116</v>
      </c>
      <c r="F784" s="38" t="s">
        <v>2485</v>
      </c>
      <c r="G784" s="38" t="s">
        <v>833</v>
      </c>
      <c r="H784" s="38" t="s">
        <v>12</v>
      </c>
      <c r="I784" s="39">
        <v>2628.8512000000001</v>
      </c>
      <c r="J784" s="40">
        <v>17</v>
      </c>
      <c r="K784" s="39">
        <f t="shared" si="60"/>
        <v>44690.470399999998</v>
      </c>
      <c r="L784" s="40">
        <v>0</v>
      </c>
      <c r="M784" s="39">
        <f t="shared" si="61"/>
        <v>0</v>
      </c>
      <c r="N784" s="40">
        <v>0</v>
      </c>
      <c r="O784" s="39">
        <f t="shared" si="62"/>
        <v>0</v>
      </c>
      <c r="P784" s="12"/>
      <c r="Q784" s="12"/>
      <c r="R784" s="40">
        <f t="shared" si="63"/>
        <v>17</v>
      </c>
      <c r="S784" s="39">
        <f t="shared" si="64"/>
        <v>44690.470399999998</v>
      </c>
    </row>
    <row r="785" spans="1:19" s="37" customFormat="1" ht="31.5" x14ac:dyDescent="0.25">
      <c r="A785" s="38">
        <v>781</v>
      </c>
      <c r="B785" s="38">
        <v>0</v>
      </c>
      <c r="C785" s="38" t="s">
        <v>513</v>
      </c>
      <c r="D785" s="38" t="s">
        <v>15</v>
      </c>
      <c r="E785" s="38" t="s">
        <v>116</v>
      </c>
      <c r="F785" s="38" t="s">
        <v>2486</v>
      </c>
      <c r="G785" s="38" t="s">
        <v>834</v>
      </c>
      <c r="H785" s="38" t="s">
        <v>12</v>
      </c>
      <c r="I785" s="39">
        <v>145.89567199999999</v>
      </c>
      <c r="J785" s="40">
        <v>140</v>
      </c>
      <c r="K785" s="39">
        <f t="shared" si="60"/>
        <v>20425.394079999998</v>
      </c>
      <c r="L785" s="40">
        <v>0</v>
      </c>
      <c r="M785" s="39">
        <f t="shared" si="61"/>
        <v>0</v>
      </c>
      <c r="N785" s="40">
        <v>0</v>
      </c>
      <c r="O785" s="39">
        <f t="shared" si="62"/>
        <v>0</v>
      </c>
      <c r="P785" s="12"/>
      <c r="Q785" s="12"/>
      <c r="R785" s="40">
        <f t="shared" si="63"/>
        <v>140</v>
      </c>
      <c r="S785" s="39">
        <f t="shared" si="64"/>
        <v>20425.394079999998</v>
      </c>
    </row>
    <row r="786" spans="1:19" s="37" customFormat="1" ht="31.5" x14ac:dyDescent="0.25">
      <c r="A786" s="38">
        <v>782</v>
      </c>
      <c r="B786" s="38">
        <v>0</v>
      </c>
      <c r="C786" s="38" t="s">
        <v>513</v>
      </c>
      <c r="D786" s="38" t="s">
        <v>15</v>
      </c>
      <c r="E786" s="38" t="s">
        <v>116</v>
      </c>
      <c r="F786" s="38" t="s">
        <v>2487</v>
      </c>
      <c r="G786" s="38" t="s">
        <v>835</v>
      </c>
      <c r="H786" s="38" t="s">
        <v>12</v>
      </c>
      <c r="I786" s="39">
        <v>205.37900000000002</v>
      </c>
      <c r="J786" s="40">
        <v>82</v>
      </c>
      <c r="K786" s="39">
        <f t="shared" si="60"/>
        <v>16841.078000000001</v>
      </c>
      <c r="L786" s="40">
        <v>0</v>
      </c>
      <c r="M786" s="39">
        <f t="shared" si="61"/>
        <v>0</v>
      </c>
      <c r="N786" s="40">
        <v>0</v>
      </c>
      <c r="O786" s="39">
        <f t="shared" si="62"/>
        <v>0</v>
      </c>
      <c r="P786" s="12"/>
      <c r="Q786" s="12"/>
      <c r="R786" s="40">
        <f t="shared" si="63"/>
        <v>82</v>
      </c>
      <c r="S786" s="39">
        <f t="shared" si="64"/>
        <v>16841.078000000001</v>
      </c>
    </row>
    <row r="787" spans="1:19" s="37" customFormat="1" ht="31.5" x14ac:dyDescent="0.25">
      <c r="A787" s="38">
        <v>783</v>
      </c>
      <c r="B787" s="38">
        <v>0</v>
      </c>
      <c r="C787" s="38" t="s">
        <v>513</v>
      </c>
      <c r="D787" s="38" t="s">
        <v>15</v>
      </c>
      <c r="E787" s="38" t="s">
        <v>116</v>
      </c>
      <c r="F787" s="38" t="s">
        <v>2488</v>
      </c>
      <c r="G787" s="38" t="s">
        <v>836</v>
      </c>
      <c r="H787" s="38" t="s">
        <v>12</v>
      </c>
      <c r="I787" s="39">
        <v>0</v>
      </c>
      <c r="J787" s="40">
        <v>47</v>
      </c>
      <c r="K787" s="39">
        <f t="shared" si="60"/>
        <v>0</v>
      </c>
      <c r="L787" s="40">
        <v>0</v>
      </c>
      <c r="M787" s="39">
        <f t="shared" si="61"/>
        <v>0</v>
      </c>
      <c r="N787" s="40">
        <v>0</v>
      </c>
      <c r="O787" s="39">
        <f t="shared" si="62"/>
        <v>0</v>
      </c>
      <c r="P787" s="12"/>
      <c r="Q787" s="12"/>
      <c r="R787" s="40">
        <f t="shared" si="63"/>
        <v>47</v>
      </c>
      <c r="S787" s="39">
        <f t="shared" si="64"/>
        <v>0</v>
      </c>
    </row>
    <row r="788" spans="1:19" s="37" customFormat="1" ht="31.5" x14ac:dyDescent="0.25">
      <c r="A788" s="38">
        <v>784</v>
      </c>
      <c r="B788" s="38">
        <v>0</v>
      </c>
      <c r="C788" s="38" t="s">
        <v>513</v>
      </c>
      <c r="D788" s="38" t="s">
        <v>15</v>
      </c>
      <c r="E788" s="38" t="s">
        <v>116</v>
      </c>
      <c r="F788" s="38" t="s">
        <v>2489</v>
      </c>
      <c r="G788" s="38" t="s">
        <v>837</v>
      </c>
      <c r="H788" s="38" t="s">
        <v>12</v>
      </c>
      <c r="I788" s="39">
        <v>0</v>
      </c>
      <c r="J788" s="40">
        <v>148</v>
      </c>
      <c r="K788" s="39">
        <f t="shared" si="60"/>
        <v>0</v>
      </c>
      <c r="L788" s="40">
        <v>0</v>
      </c>
      <c r="M788" s="39">
        <f t="shared" si="61"/>
        <v>0</v>
      </c>
      <c r="N788" s="40">
        <v>0</v>
      </c>
      <c r="O788" s="39">
        <f t="shared" si="62"/>
        <v>0</v>
      </c>
      <c r="P788" s="12"/>
      <c r="Q788" s="12"/>
      <c r="R788" s="40">
        <f t="shared" si="63"/>
        <v>148</v>
      </c>
      <c r="S788" s="39">
        <f t="shared" si="64"/>
        <v>0</v>
      </c>
    </row>
    <row r="789" spans="1:19" s="37" customFormat="1" ht="31.5" x14ac:dyDescent="0.25">
      <c r="A789" s="38">
        <v>785</v>
      </c>
      <c r="B789" s="38">
        <v>0</v>
      </c>
      <c r="C789" s="38" t="s">
        <v>513</v>
      </c>
      <c r="D789" s="38" t="s">
        <v>15</v>
      </c>
      <c r="E789" s="38" t="s">
        <v>116</v>
      </c>
      <c r="F789" s="38" t="s">
        <v>2490</v>
      </c>
      <c r="G789" s="38" t="s">
        <v>838</v>
      </c>
      <c r="H789" s="38" t="s">
        <v>12</v>
      </c>
      <c r="I789" s="39">
        <v>0</v>
      </c>
      <c r="J789" s="40">
        <v>18</v>
      </c>
      <c r="K789" s="39">
        <f t="shared" si="60"/>
        <v>0</v>
      </c>
      <c r="L789" s="40">
        <v>0</v>
      </c>
      <c r="M789" s="39">
        <f t="shared" si="61"/>
        <v>0</v>
      </c>
      <c r="N789" s="40">
        <v>9</v>
      </c>
      <c r="O789" s="39">
        <f t="shared" si="62"/>
        <v>0</v>
      </c>
      <c r="P789" s="12"/>
      <c r="Q789" s="12"/>
      <c r="R789" s="40">
        <f t="shared" si="63"/>
        <v>9</v>
      </c>
      <c r="S789" s="39">
        <f t="shared" si="64"/>
        <v>0</v>
      </c>
    </row>
    <row r="790" spans="1:19" s="37" customFormat="1" ht="31.5" x14ac:dyDescent="0.25">
      <c r="A790" s="38">
        <v>786</v>
      </c>
      <c r="B790" s="38">
        <v>0</v>
      </c>
      <c r="C790" s="38" t="s">
        <v>513</v>
      </c>
      <c r="D790" s="38" t="s">
        <v>15</v>
      </c>
      <c r="E790" s="38" t="s">
        <v>116</v>
      </c>
      <c r="F790" s="38" t="s">
        <v>2491</v>
      </c>
      <c r="G790" s="38" t="s">
        <v>839</v>
      </c>
      <c r="H790" s="38" t="s">
        <v>12</v>
      </c>
      <c r="I790" s="39">
        <v>132.16</v>
      </c>
      <c r="J790" s="40">
        <v>18</v>
      </c>
      <c r="K790" s="39">
        <f t="shared" si="60"/>
        <v>2378.88</v>
      </c>
      <c r="L790" s="40">
        <v>0</v>
      </c>
      <c r="M790" s="39">
        <f t="shared" si="61"/>
        <v>0</v>
      </c>
      <c r="N790" s="40">
        <v>0</v>
      </c>
      <c r="O790" s="39">
        <f t="shared" si="62"/>
        <v>0</v>
      </c>
      <c r="P790" s="12"/>
      <c r="Q790" s="12"/>
      <c r="R790" s="40">
        <f t="shared" si="63"/>
        <v>18</v>
      </c>
      <c r="S790" s="39">
        <f t="shared" si="64"/>
        <v>2378.88</v>
      </c>
    </row>
    <row r="791" spans="1:19" s="37" customFormat="1" ht="31.5" x14ac:dyDescent="0.25">
      <c r="A791" s="38">
        <v>787</v>
      </c>
      <c r="B791" s="38">
        <v>0</v>
      </c>
      <c r="C791" s="38" t="s">
        <v>513</v>
      </c>
      <c r="D791" s="38" t="s">
        <v>15</v>
      </c>
      <c r="E791" s="38" t="s">
        <v>116</v>
      </c>
      <c r="F791" s="38" t="s">
        <v>2492</v>
      </c>
      <c r="G791" s="38" t="s">
        <v>840</v>
      </c>
      <c r="H791" s="38" t="s">
        <v>12</v>
      </c>
      <c r="I791" s="39">
        <v>0</v>
      </c>
      <c r="J791" s="40">
        <v>93</v>
      </c>
      <c r="K791" s="39">
        <f t="shared" si="60"/>
        <v>0</v>
      </c>
      <c r="L791" s="40">
        <v>20</v>
      </c>
      <c r="M791" s="39">
        <f t="shared" si="61"/>
        <v>0</v>
      </c>
      <c r="N791" s="40">
        <v>20</v>
      </c>
      <c r="O791" s="39">
        <f t="shared" si="62"/>
        <v>0</v>
      </c>
      <c r="P791" s="12"/>
      <c r="Q791" s="12"/>
      <c r="R791" s="40">
        <f t="shared" si="63"/>
        <v>93</v>
      </c>
      <c r="S791" s="39">
        <f t="shared" si="64"/>
        <v>0</v>
      </c>
    </row>
    <row r="792" spans="1:19" s="37" customFormat="1" ht="15.75" x14ac:dyDescent="0.25">
      <c r="A792" s="38">
        <v>788</v>
      </c>
      <c r="B792" s="38">
        <v>0</v>
      </c>
      <c r="C792" s="38" t="s">
        <v>513</v>
      </c>
      <c r="D792" s="38" t="s">
        <v>15</v>
      </c>
      <c r="E792" s="38" t="s">
        <v>116</v>
      </c>
      <c r="F792" s="38" t="s">
        <v>2493</v>
      </c>
      <c r="G792" s="38" t="s">
        <v>841</v>
      </c>
      <c r="H792" s="38" t="s">
        <v>12</v>
      </c>
      <c r="I792" s="39">
        <v>169.98419200000001</v>
      </c>
      <c r="J792" s="40">
        <v>130</v>
      </c>
      <c r="K792" s="39">
        <f t="shared" si="60"/>
        <v>22097.944960000001</v>
      </c>
      <c r="L792" s="40">
        <v>0</v>
      </c>
      <c r="M792" s="39">
        <f t="shared" si="61"/>
        <v>0</v>
      </c>
      <c r="N792" s="40">
        <v>3</v>
      </c>
      <c r="O792" s="39">
        <f t="shared" si="62"/>
        <v>509.95257600000002</v>
      </c>
      <c r="P792" s="12"/>
      <c r="Q792" s="12"/>
      <c r="R792" s="40">
        <f t="shared" si="63"/>
        <v>127</v>
      </c>
      <c r="S792" s="39">
        <f t="shared" si="64"/>
        <v>21587.992384000001</v>
      </c>
    </row>
    <row r="793" spans="1:19" s="37" customFormat="1" ht="15.75" x14ac:dyDescent="0.25">
      <c r="A793" s="38">
        <v>789</v>
      </c>
      <c r="B793" s="38">
        <v>0</v>
      </c>
      <c r="C793" s="38" t="s">
        <v>513</v>
      </c>
      <c r="D793" s="38" t="s">
        <v>15</v>
      </c>
      <c r="E793" s="38" t="s">
        <v>116</v>
      </c>
      <c r="F793" s="38" t="s">
        <v>2494</v>
      </c>
      <c r="G793" s="38" t="s">
        <v>842</v>
      </c>
      <c r="H793" s="38" t="s">
        <v>12</v>
      </c>
      <c r="I793" s="39">
        <v>280.77746000000002</v>
      </c>
      <c r="J793" s="40">
        <v>85</v>
      </c>
      <c r="K793" s="39">
        <f t="shared" si="60"/>
        <v>23866.0841</v>
      </c>
      <c r="L793" s="40">
        <v>0</v>
      </c>
      <c r="M793" s="39">
        <f t="shared" si="61"/>
        <v>0</v>
      </c>
      <c r="N793" s="40">
        <v>3</v>
      </c>
      <c r="O793" s="39">
        <f t="shared" si="62"/>
        <v>842.33238000000006</v>
      </c>
      <c r="P793" s="12"/>
      <c r="Q793" s="12"/>
      <c r="R793" s="40">
        <f t="shared" si="63"/>
        <v>82</v>
      </c>
      <c r="S793" s="39">
        <f t="shared" si="64"/>
        <v>23023.75172</v>
      </c>
    </row>
    <row r="794" spans="1:19" s="37" customFormat="1" ht="15.75" hidden="1" x14ac:dyDescent="0.25">
      <c r="A794" s="38">
        <v>790</v>
      </c>
      <c r="B794" s="38">
        <v>0</v>
      </c>
      <c r="C794" s="38" t="s">
        <v>513</v>
      </c>
      <c r="D794" s="38" t="s">
        <v>15</v>
      </c>
      <c r="E794" s="38" t="s">
        <v>116</v>
      </c>
      <c r="F794" s="38" t="s">
        <v>2495</v>
      </c>
      <c r="G794" s="38" t="s">
        <v>843</v>
      </c>
      <c r="H794" s="38" t="s">
        <v>12</v>
      </c>
      <c r="I794" s="39">
        <v>0</v>
      </c>
      <c r="J794" s="40">
        <v>0</v>
      </c>
      <c r="K794" s="39">
        <f t="shared" si="60"/>
        <v>0</v>
      </c>
      <c r="L794" s="40">
        <v>0</v>
      </c>
      <c r="M794" s="39">
        <f t="shared" si="61"/>
        <v>0</v>
      </c>
      <c r="N794" s="40">
        <v>0</v>
      </c>
      <c r="O794" s="39">
        <f t="shared" si="62"/>
        <v>0</v>
      </c>
      <c r="P794" s="12"/>
      <c r="Q794" s="12"/>
      <c r="R794" s="40">
        <f t="shared" si="63"/>
        <v>0</v>
      </c>
      <c r="S794" s="39">
        <f t="shared" si="64"/>
        <v>0</v>
      </c>
    </row>
    <row r="795" spans="1:19" s="37" customFormat="1" ht="15.75" x14ac:dyDescent="0.25">
      <c r="A795" s="38">
        <v>791</v>
      </c>
      <c r="B795" s="38">
        <v>0</v>
      </c>
      <c r="C795" s="38" t="s">
        <v>513</v>
      </c>
      <c r="D795" s="38" t="s">
        <v>15</v>
      </c>
      <c r="E795" s="38" t="s">
        <v>116</v>
      </c>
      <c r="F795" s="38" t="s">
        <v>2496</v>
      </c>
      <c r="G795" s="38" t="s">
        <v>844</v>
      </c>
      <c r="H795" s="38" t="s">
        <v>12</v>
      </c>
      <c r="I795" s="39">
        <v>0</v>
      </c>
      <c r="J795" s="40">
        <v>50</v>
      </c>
      <c r="K795" s="39">
        <f t="shared" si="60"/>
        <v>0</v>
      </c>
      <c r="L795" s="40">
        <v>0</v>
      </c>
      <c r="M795" s="39">
        <f t="shared" si="61"/>
        <v>0</v>
      </c>
      <c r="N795" s="40">
        <v>0</v>
      </c>
      <c r="O795" s="39">
        <f t="shared" si="62"/>
        <v>0</v>
      </c>
      <c r="P795" s="12"/>
      <c r="Q795" s="12"/>
      <c r="R795" s="40">
        <f t="shared" si="63"/>
        <v>50</v>
      </c>
      <c r="S795" s="39">
        <f t="shared" si="64"/>
        <v>0</v>
      </c>
    </row>
    <row r="796" spans="1:19" s="37" customFormat="1" ht="15.75" x14ac:dyDescent="0.25">
      <c r="A796" s="38">
        <v>792</v>
      </c>
      <c r="B796" s="38">
        <v>0</v>
      </c>
      <c r="C796" s="38" t="s">
        <v>513</v>
      </c>
      <c r="D796" s="38" t="s">
        <v>15</v>
      </c>
      <c r="E796" s="38" t="s">
        <v>116</v>
      </c>
      <c r="F796" s="38" t="s">
        <v>2497</v>
      </c>
      <c r="G796" s="38" t="s">
        <v>845</v>
      </c>
      <c r="H796" s="38" t="s">
        <v>12</v>
      </c>
      <c r="I796" s="39">
        <v>0</v>
      </c>
      <c r="J796" s="40">
        <v>34</v>
      </c>
      <c r="K796" s="39">
        <f t="shared" si="60"/>
        <v>0</v>
      </c>
      <c r="L796" s="40">
        <v>0</v>
      </c>
      <c r="M796" s="39">
        <f t="shared" si="61"/>
        <v>0</v>
      </c>
      <c r="N796" s="40">
        <v>0</v>
      </c>
      <c r="O796" s="39">
        <f t="shared" si="62"/>
        <v>0</v>
      </c>
      <c r="P796" s="12"/>
      <c r="Q796" s="12"/>
      <c r="R796" s="40">
        <f t="shared" si="63"/>
        <v>34</v>
      </c>
      <c r="S796" s="39">
        <f t="shared" si="64"/>
        <v>0</v>
      </c>
    </row>
    <row r="797" spans="1:19" s="37" customFormat="1" ht="31.5" x14ac:dyDescent="0.25">
      <c r="A797" s="38">
        <v>793</v>
      </c>
      <c r="B797" s="38">
        <v>0</v>
      </c>
      <c r="C797" s="38" t="s">
        <v>513</v>
      </c>
      <c r="D797" s="38" t="s">
        <v>15</v>
      </c>
      <c r="E797" s="38" t="s">
        <v>116</v>
      </c>
      <c r="F797" s="38" t="s">
        <v>2498</v>
      </c>
      <c r="G797" s="38" t="s">
        <v>846</v>
      </c>
      <c r="H797" s="38" t="s">
        <v>12</v>
      </c>
      <c r="I797" s="39">
        <v>411.31495999999999</v>
      </c>
      <c r="J797" s="40">
        <v>231</v>
      </c>
      <c r="K797" s="39">
        <f t="shared" si="60"/>
        <v>95013.75576</v>
      </c>
      <c r="L797" s="40">
        <v>0</v>
      </c>
      <c r="M797" s="39">
        <f t="shared" si="61"/>
        <v>0</v>
      </c>
      <c r="N797" s="40">
        <v>0</v>
      </c>
      <c r="O797" s="39">
        <f t="shared" si="62"/>
        <v>0</v>
      </c>
      <c r="P797" s="12"/>
      <c r="Q797" s="12"/>
      <c r="R797" s="40">
        <f t="shared" si="63"/>
        <v>231</v>
      </c>
      <c r="S797" s="39">
        <f t="shared" si="64"/>
        <v>95013.75576</v>
      </c>
    </row>
    <row r="798" spans="1:19" s="37" customFormat="1" ht="31.5" x14ac:dyDescent="0.25">
      <c r="A798" s="38">
        <v>794</v>
      </c>
      <c r="B798" s="38">
        <v>0</v>
      </c>
      <c r="C798" s="38" t="s">
        <v>513</v>
      </c>
      <c r="D798" s="38" t="s">
        <v>15</v>
      </c>
      <c r="E798" s="38" t="s">
        <v>116</v>
      </c>
      <c r="F798" s="38" t="s">
        <v>2499</v>
      </c>
      <c r="G798" s="38" t="s">
        <v>847</v>
      </c>
      <c r="H798" s="38" t="s">
        <v>12</v>
      </c>
      <c r="I798" s="39">
        <v>241.97344320000002</v>
      </c>
      <c r="J798" s="40">
        <v>267</v>
      </c>
      <c r="K798" s="39">
        <f t="shared" si="60"/>
        <v>64606.909334400007</v>
      </c>
      <c r="L798" s="40">
        <v>0</v>
      </c>
      <c r="M798" s="39">
        <f t="shared" si="61"/>
        <v>0</v>
      </c>
      <c r="N798" s="40">
        <v>0</v>
      </c>
      <c r="O798" s="39">
        <f t="shared" si="62"/>
        <v>0</v>
      </c>
      <c r="P798" s="12"/>
      <c r="Q798" s="12"/>
      <c r="R798" s="40">
        <f t="shared" si="63"/>
        <v>267</v>
      </c>
      <c r="S798" s="39">
        <f t="shared" si="64"/>
        <v>64606.909334400007</v>
      </c>
    </row>
    <row r="799" spans="1:19" s="37" customFormat="1" ht="31.5" x14ac:dyDescent="0.25">
      <c r="A799" s="38">
        <v>795</v>
      </c>
      <c r="B799" s="38">
        <v>0</v>
      </c>
      <c r="C799" s="38" t="s">
        <v>513</v>
      </c>
      <c r="D799" s="38" t="s">
        <v>15</v>
      </c>
      <c r="E799" s="38" t="s">
        <v>116</v>
      </c>
      <c r="F799" s="38" t="s">
        <v>2500</v>
      </c>
      <c r="G799" s="38" t="s">
        <v>848</v>
      </c>
      <c r="H799" s="38" t="s">
        <v>12</v>
      </c>
      <c r="I799" s="39">
        <v>230.02605333333335</v>
      </c>
      <c r="J799" s="40">
        <v>42</v>
      </c>
      <c r="K799" s="39">
        <f t="shared" si="60"/>
        <v>9661.0942400000004</v>
      </c>
      <c r="L799" s="40">
        <v>0</v>
      </c>
      <c r="M799" s="39">
        <f t="shared" si="61"/>
        <v>0</v>
      </c>
      <c r="N799" s="40">
        <v>0</v>
      </c>
      <c r="O799" s="39">
        <f t="shared" si="62"/>
        <v>0</v>
      </c>
      <c r="P799" s="12"/>
      <c r="Q799" s="12"/>
      <c r="R799" s="40">
        <f t="shared" si="63"/>
        <v>42</v>
      </c>
      <c r="S799" s="39">
        <f t="shared" si="64"/>
        <v>9661.0942400000004</v>
      </c>
    </row>
    <row r="800" spans="1:19" s="37" customFormat="1" ht="31.5" x14ac:dyDescent="0.25">
      <c r="A800" s="38">
        <v>796</v>
      </c>
      <c r="B800" s="38">
        <v>0</v>
      </c>
      <c r="C800" s="38" t="s">
        <v>513</v>
      </c>
      <c r="D800" s="38" t="s">
        <v>15</v>
      </c>
      <c r="E800" s="38" t="s">
        <v>116</v>
      </c>
      <c r="F800" s="38" t="s">
        <v>2501</v>
      </c>
      <c r="G800" s="38" t="s">
        <v>849</v>
      </c>
      <c r="H800" s="38" t="s">
        <v>12</v>
      </c>
      <c r="I800" s="39">
        <v>0</v>
      </c>
      <c r="J800" s="40">
        <v>29</v>
      </c>
      <c r="K800" s="39">
        <f t="shared" si="60"/>
        <v>0</v>
      </c>
      <c r="L800" s="40">
        <v>0</v>
      </c>
      <c r="M800" s="39">
        <f t="shared" si="61"/>
        <v>0</v>
      </c>
      <c r="N800" s="40">
        <v>2</v>
      </c>
      <c r="O800" s="39">
        <f t="shared" si="62"/>
        <v>0</v>
      </c>
      <c r="P800" s="12"/>
      <c r="Q800" s="12"/>
      <c r="R800" s="40">
        <f t="shared" si="63"/>
        <v>27</v>
      </c>
      <c r="S800" s="39">
        <f t="shared" si="64"/>
        <v>0</v>
      </c>
    </row>
    <row r="801" spans="1:19" s="37" customFormat="1" ht="31.5" x14ac:dyDescent="0.25">
      <c r="A801" s="38">
        <v>797</v>
      </c>
      <c r="B801" s="38">
        <v>0</v>
      </c>
      <c r="C801" s="38" t="s">
        <v>513</v>
      </c>
      <c r="D801" s="38" t="s">
        <v>15</v>
      </c>
      <c r="E801" s="38" t="s">
        <v>116</v>
      </c>
      <c r="F801" s="38" t="s">
        <v>2502</v>
      </c>
      <c r="G801" s="38" t="s">
        <v>850</v>
      </c>
      <c r="H801" s="38" t="s">
        <v>12</v>
      </c>
      <c r="I801" s="39">
        <v>522.15</v>
      </c>
      <c r="J801" s="40">
        <v>143</v>
      </c>
      <c r="K801" s="39">
        <f t="shared" si="60"/>
        <v>74667.45</v>
      </c>
      <c r="L801" s="40">
        <v>0</v>
      </c>
      <c r="M801" s="39">
        <f t="shared" si="61"/>
        <v>0</v>
      </c>
      <c r="N801" s="40">
        <v>0</v>
      </c>
      <c r="O801" s="39">
        <f t="shared" si="62"/>
        <v>0</v>
      </c>
      <c r="P801" s="12"/>
      <c r="Q801" s="12"/>
      <c r="R801" s="40">
        <f t="shared" si="63"/>
        <v>143</v>
      </c>
      <c r="S801" s="39">
        <f t="shared" si="64"/>
        <v>74667.45</v>
      </c>
    </row>
    <row r="802" spans="1:19" s="37" customFormat="1" ht="47.25" x14ac:dyDescent="0.25">
      <c r="A802" s="38">
        <v>798</v>
      </c>
      <c r="B802" s="38">
        <v>0</v>
      </c>
      <c r="C802" s="38" t="s">
        <v>513</v>
      </c>
      <c r="D802" s="38" t="s">
        <v>15</v>
      </c>
      <c r="E802" s="38" t="s">
        <v>116</v>
      </c>
      <c r="F802" s="38" t="s">
        <v>2503</v>
      </c>
      <c r="G802" s="38" t="s">
        <v>851</v>
      </c>
      <c r="H802" s="38" t="s">
        <v>12</v>
      </c>
      <c r="I802" s="39">
        <v>16708.8</v>
      </c>
      <c r="J802" s="40">
        <v>7</v>
      </c>
      <c r="K802" s="39">
        <f t="shared" si="60"/>
        <v>116961.59999999999</v>
      </c>
      <c r="L802" s="40">
        <v>0</v>
      </c>
      <c r="M802" s="39">
        <f t="shared" si="61"/>
        <v>0</v>
      </c>
      <c r="N802" s="40">
        <v>0</v>
      </c>
      <c r="O802" s="39">
        <f t="shared" si="62"/>
        <v>0</v>
      </c>
      <c r="P802" s="12"/>
      <c r="Q802" s="12"/>
      <c r="R802" s="40">
        <f t="shared" si="63"/>
        <v>7</v>
      </c>
      <c r="S802" s="39">
        <f t="shared" si="64"/>
        <v>116961.59999999999</v>
      </c>
    </row>
    <row r="803" spans="1:19" s="37" customFormat="1" ht="47.25" x14ac:dyDescent="0.25">
      <c r="A803" s="38">
        <v>799</v>
      </c>
      <c r="B803" s="38">
        <v>0</v>
      </c>
      <c r="C803" s="38" t="s">
        <v>513</v>
      </c>
      <c r="D803" s="38" t="s">
        <v>15</v>
      </c>
      <c r="E803" s="38" t="s">
        <v>116</v>
      </c>
      <c r="F803" s="38" t="s">
        <v>2504</v>
      </c>
      <c r="G803" s="38" t="s">
        <v>852</v>
      </c>
      <c r="H803" s="38" t="s">
        <v>12</v>
      </c>
      <c r="I803" s="39">
        <v>3593.3109840000002</v>
      </c>
      <c r="J803" s="40">
        <v>25</v>
      </c>
      <c r="K803" s="39">
        <f t="shared" si="60"/>
        <v>89832.774600000004</v>
      </c>
      <c r="L803" s="40">
        <v>0</v>
      </c>
      <c r="M803" s="39">
        <f t="shared" si="61"/>
        <v>0</v>
      </c>
      <c r="N803" s="40">
        <v>0</v>
      </c>
      <c r="O803" s="39">
        <f t="shared" si="62"/>
        <v>0</v>
      </c>
      <c r="P803" s="12"/>
      <c r="Q803" s="12"/>
      <c r="R803" s="40">
        <f t="shared" si="63"/>
        <v>25</v>
      </c>
      <c r="S803" s="39">
        <f t="shared" si="64"/>
        <v>89832.774600000004</v>
      </c>
    </row>
    <row r="804" spans="1:19" s="37" customFormat="1" ht="47.25" x14ac:dyDescent="0.25">
      <c r="A804" s="38">
        <v>800</v>
      </c>
      <c r="B804" s="38">
        <v>0</v>
      </c>
      <c r="C804" s="38" t="s">
        <v>513</v>
      </c>
      <c r="D804" s="38" t="s">
        <v>15</v>
      </c>
      <c r="E804" s="38" t="s">
        <v>116</v>
      </c>
      <c r="F804" s="38" t="s">
        <v>2505</v>
      </c>
      <c r="G804" s="38" t="s">
        <v>853</v>
      </c>
      <c r="H804" s="38" t="s">
        <v>12</v>
      </c>
      <c r="I804" s="39">
        <v>3593.3109839999997</v>
      </c>
      <c r="J804" s="40">
        <v>10</v>
      </c>
      <c r="K804" s="39">
        <f t="shared" si="60"/>
        <v>35933.109839999997</v>
      </c>
      <c r="L804" s="40">
        <v>0</v>
      </c>
      <c r="M804" s="39">
        <f t="shared" si="61"/>
        <v>0</v>
      </c>
      <c r="N804" s="40">
        <v>0</v>
      </c>
      <c r="O804" s="39">
        <f t="shared" si="62"/>
        <v>0</v>
      </c>
      <c r="P804" s="12"/>
      <c r="Q804" s="12"/>
      <c r="R804" s="40">
        <f t="shared" si="63"/>
        <v>10</v>
      </c>
      <c r="S804" s="39">
        <f t="shared" si="64"/>
        <v>35933.109839999997</v>
      </c>
    </row>
    <row r="805" spans="1:19" s="37" customFormat="1" ht="47.25" x14ac:dyDescent="0.25">
      <c r="A805" s="38">
        <v>801</v>
      </c>
      <c r="B805" s="38">
        <v>0</v>
      </c>
      <c r="C805" s="38" t="s">
        <v>513</v>
      </c>
      <c r="D805" s="38" t="s">
        <v>15</v>
      </c>
      <c r="E805" s="38" t="s">
        <v>116</v>
      </c>
      <c r="F805" s="38" t="s">
        <v>2506</v>
      </c>
      <c r="G805" s="38" t="s">
        <v>854</v>
      </c>
      <c r="H805" s="38" t="s">
        <v>12</v>
      </c>
      <c r="I805" s="39">
        <v>3236.77304</v>
      </c>
      <c r="J805" s="40">
        <v>46</v>
      </c>
      <c r="K805" s="39">
        <f t="shared" si="60"/>
        <v>148891.55984</v>
      </c>
      <c r="L805" s="40">
        <v>5</v>
      </c>
      <c r="M805" s="39">
        <f t="shared" si="61"/>
        <v>16183.8652</v>
      </c>
      <c r="N805" s="40">
        <v>3</v>
      </c>
      <c r="O805" s="39">
        <f t="shared" si="62"/>
        <v>9710.3191200000001</v>
      </c>
      <c r="P805" s="12"/>
      <c r="Q805" s="12"/>
      <c r="R805" s="40">
        <f t="shared" si="63"/>
        <v>48</v>
      </c>
      <c r="S805" s="39">
        <f t="shared" si="64"/>
        <v>155365.10592</v>
      </c>
    </row>
    <row r="806" spans="1:19" s="37" customFormat="1" ht="31.5" x14ac:dyDescent="0.25">
      <c r="A806" s="38">
        <v>802</v>
      </c>
      <c r="B806" s="38">
        <v>0</v>
      </c>
      <c r="C806" s="38" t="s">
        <v>513</v>
      </c>
      <c r="D806" s="38" t="s">
        <v>15</v>
      </c>
      <c r="E806" s="38" t="s">
        <v>116</v>
      </c>
      <c r="F806" s="38" t="s">
        <v>2507</v>
      </c>
      <c r="G806" s="38" t="s">
        <v>855</v>
      </c>
      <c r="H806" s="38" t="s">
        <v>12</v>
      </c>
      <c r="I806" s="39">
        <v>3236.77304</v>
      </c>
      <c r="J806" s="40">
        <v>5</v>
      </c>
      <c r="K806" s="39">
        <f t="shared" si="60"/>
        <v>16183.8652</v>
      </c>
      <c r="L806" s="40">
        <v>0</v>
      </c>
      <c r="M806" s="39">
        <f t="shared" si="61"/>
        <v>0</v>
      </c>
      <c r="N806" s="40">
        <v>0</v>
      </c>
      <c r="O806" s="39">
        <f t="shared" si="62"/>
        <v>0</v>
      </c>
      <c r="P806" s="12"/>
      <c r="Q806" s="12"/>
      <c r="R806" s="40">
        <f t="shared" si="63"/>
        <v>5</v>
      </c>
      <c r="S806" s="39">
        <f t="shared" si="64"/>
        <v>16183.8652</v>
      </c>
    </row>
    <row r="807" spans="1:19" s="37" customFormat="1" ht="47.25" x14ac:dyDescent="0.25">
      <c r="A807" s="38">
        <v>803</v>
      </c>
      <c r="B807" s="38">
        <v>0</v>
      </c>
      <c r="C807" s="38" t="s">
        <v>513</v>
      </c>
      <c r="D807" s="38" t="s">
        <v>15</v>
      </c>
      <c r="E807" s="38" t="s">
        <v>116</v>
      </c>
      <c r="F807" s="38" t="s">
        <v>2508</v>
      </c>
      <c r="G807" s="38" t="s">
        <v>856</v>
      </c>
      <c r="H807" s="38" t="s">
        <v>12</v>
      </c>
      <c r="I807" s="39">
        <v>3236.7730399999996</v>
      </c>
      <c r="J807" s="40">
        <v>1</v>
      </c>
      <c r="K807" s="39">
        <f t="shared" si="60"/>
        <v>3236.7730399999996</v>
      </c>
      <c r="L807" s="40">
        <v>0</v>
      </c>
      <c r="M807" s="39">
        <f t="shared" si="61"/>
        <v>0</v>
      </c>
      <c r="N807" s="40">
        <v>0</v>
      </c>
      <c r="O807" s="39">
        <f t="shared" si="62"/>
        <v>0</v>
      </c>
      <c r="P807" s="12"/>
      <c r="Q807" s="12"/>
      <c r="R807" s="40">
        <f t="shared" si="63"/>
        <v>1</v>
      </c>
      <c r="S807" s="39">
        <f t="shared" si="64"/>
        <v>3236.7730399999996</v>
      </c>
    </row>
    <row r="808" spans="1:19" s="37" customFormat="1" ht="63" x14ac:dyDescent="0.25">
      <c r="A808" s="38">
        <v>804</v>
      </c>
      <c r="B808" s="38">
        <v>0</v>
      </c>
      <c r="C808" s="38" t="s">
        <v>513</v>
      </c>
      <c r="D808" s="38" t="s">
        <v>15</v>
      </c>
      <c r="E808" s="38" t="s">
        <v>116</v>
      </c>
      <c r="F808" s="38" t="s">
        <v>2509</v>
      </c>
      <c r="G808" s="38" t="s">
        <v>857</v>
      </c>
      <c r="H808" s="38" t="s">
        <v>12</v>
      </c>
      <c r="I808" s="39">
        <v>3236.77304</v>
      </c>
      <c r="J808" s="40">
        <v>10</v>
      </c>
      <c r="K808" s="39">
        <f t="shared" si="60"/>
        <v>32367.7304</v>
      </c>
      <c r="L808" s="40">
        <v>0</v>
      </c>
      <c r="M808" s="39">
        <f t="shared" si="61"/>
        <v>0</v>
      </c>
      <c r="N808" s="40">
        <v>0</v>
      </c>
      <c r="O808" s="39">
        <f t="shared" si="62"/>
        <v>0</v>
      </c>
      <c r="P808" s="12"/>
      <c r="Q808" s="12"/>
      <c r="R808" s="40">
        <f t="shared" si="63"/>
        <v>10</v>
      </c>
      <c r="S808" s="39">
        <f t="shared" si="64"/>
        <v>32367.7304</v>
      </c>
    </row>
    <row r="809" spans="1:19" s="37" customFormat="1" ht="47.25" hidden="1" x14ac:dyDescent="0.25">
      <c r="A809" s="38">
        <v>805</v>
      </c>
      <c r="B809" s="38">
        <v>0</v>
      </c>
      <c r="C809" s="38" t="s">
        <v>513</v>
      </c>
      <c r="D809" s="38" t="s">
        <v>15</v>
      </c>
      <c r="E809" s="38" t="s">
        <v>116</v>
      </c>
      <c r="F809" s="38" t="s">
        <v>2510</v>
      </c>
      <c r="G809" s="38" t="s">
        <v>858</v>
      </c>
      <c r="H809" s="38" t="s">
        <v>12</v>
      </c>
      <c r="I809" s="39">
        <v>1739.1078359999999</v>
      </c>
      <c r="J809" s="40">
        <v>7</v>
      </c>
      <c r="K809" s="39">
        <f t="shared" si="60"/>
        <v>12173.754852</v>
      </c>
      <c r="L809" s="40">
        <v>0</v>
      </c>
      <c r="M809" s="39">
        <f t="shared" si="61"/>
        <v>0</v>
      </c>
      <c r="N809" s="40">
        <v>7</v>
      </c>
      <c r="O809" s="39">
        <f t="shared" si="62"/>
        <v>12173.754852</v>
      </c>
      <c r="P809" s="12"/>
      <c r="Q809" s="12"/>
      <c r="R809" s="40">
        <f t="shared" si="63"/>
        <v>0</v>
      </c>
      <c r="S809" s="39">
        <f t="shared" si="64"/>
        <v>0</v>
      </c>
    </row>
    <row r="810" spans="1:19" s="37" customFormat="1" ht="47.25" x14ac:dyDescent="0.25">
      <c r="A810" s="38">
        <v>806</v>
      </c>
      <c r="B810" s="38">
        <v>0</v>
      </c>
      <c r="C810" s="38" t="s">
        <v>513</v>
      </c>
      <c r="D810" s="38" t="s">
        <v>15</v>
      </c>
      <c r="E810" s="38" t="s">
        <v>116</v>
      </c>
      <c r="F810" s="38" t="s">
        <v>2511</v>
      </c>
      <c r="G810" s="38" t="s">
        <v>859</v>
      </c>
      <c r="H810" s="38" t="s">
        <v>12</v>
      </c>
      <c r="I810" s="39">
        <v>1677.07618</v>
      </c>
      <c r="J810" s="40">
        <v>61</v>
      </c>
      <c r="K810" s="39">
        <f t="shared" si="60"/>
        <v>102301.64698</v>
      </c>
      <c r="L810" s="40">
        <v>0</v>
      </c>
      <c r="M810" s="39">
        <f t="shared" si="61"/>
        <v>0</v>
      </c>
      <c r="N810" s="40">
        <v>0</v>
      </c>
      <c r="O810" s="39">
        <f t="shared" si="62"/>
        <v>0</v>
      </c>
      <c r="P810" s="12"/>
      <c r="Q810" s="12"/>
      <c r="R810" s="40">
        <f t="shared" si="63"/>
        <v>61</v>
      </c>
      <c r="S810" s="39">
        <f t="shared" si="64"/>
        <v>102301.64698</v>
      </c>
    </row>
    <row r="811" spans="1:19" ht="30" hidden="1" x14ac:dyDescent="0.25">
      <c r="A811" s="12">
        <v>807</v>
      </c>
      <c r="B811" s="12">
        <v>0</v>
      </c>
      <c r="C811" s="12" t="s">
        <v>261</v>
      </c>
      <c r="D811" s="12" t="s">
        <v>15</v>
      </c>
      <c r="E811" s="12" t="s">
        <v>424</v>
      </c>
      <c r="F811" s="12" t="s">
        <v>2512</v>
      </c>
      <c r="G811" s="12" t="s">
        <v>860</v>
      </c>
      <c r="H811" s="12" t="s">
        <v>12</v>
      </c>
      <c r="I811" s="29">
        <v>0</v>
      </c>
      <c r="J811" s="30">
        <v>0</v>
      </c>
      <c r="K811" s="29">
        <f t="shared" si="60"/>
        <v>0</v>
      </c>
      <c r="L811" s="30">
        <v>0</v>
      </c>
      <c r="M811" s="29">
        <f t="shared" si="61"/>
        <v>0</v>
      </c>
      <c r="N811" s="30">
        <v>0</v>
      </c>
      <c r="O811" s="29">
        <f t="shared" si="62"/>
        <v>0</v>
      </c>
      <c r="P811" s="12"/>
      <c r="Q811" s="12"/>
      <c r="R811" s="30">
        <f t="shared" si="63"/>
        <v>0</v>
      </c>
      <c r="S811" s="29">
        <f t="shared" si="64"/>
        <v>0</v>
      </c>
    </row>
    <row r="812" spans="1:19" ht="75" hidden="1" x14ac:dyDescent="0.25">
      <c r="A812" s="12">
        <v>808</v>
      </c>
      <c r="B812" s="12">
        <v>0</v>
      </c>
      <c r="C812" s="12" t="s">
        <v>57</v>
      </c>
      <c r="D812" s="12" t="s">
        <v>58</v>
      </c>
      <c r="E812" s="12" t="s">
        <v>861</v>
      </c>
      <c r="F812" s="12" t="s">
        <v>2513</v>
      </c>
      <c r="G812" s="12" t="s">
        <v>862</v>
      </c>
      <c r="H812" s="12" t="s">
        <v>12</v>
      </c>
      <c r="I812" s="29">
        <v>0</v>
      </c>
      <c r="J812" s="30">
        <v>0</v>
      </c>
      <c r="K812" s="29">
        <f t="shared" si="60"/>
        <v>0</v>
      </c>
      <c r="L812" s="30">
        <v>0</v>
      </c>
      <c r="M812" s="29">
        <f t="shared" si="61"/>
        <v>0</v>
      </c>
      <c r="N812" s="30">
        <v>0</v>
      </c>
      <c r="O812" s="29">
        <f t="shared" si="62"/>
        <v>0</v>
      </c>
      <c r="P812" s="12"/>
      <c r="Q812" s="12"/>
      <c r="R812" s="30">
        <f t="shared" si="63"/>
        <v>0</v>
      </c>
      <c r="S812" s="29">
        <f t="shared" si="64"/>
        <v>0</v>
      </c>
    </row>
    <row r="813" spans="1:19" ht="75" hidden="1" x14ac:dyDescent="0.25">
      <c r="A813" s="12">
        <v>809</v>
      </c>
      <c r="B813" s="12">
        <v>0</v>
      </c>
      <c r="C813" s="12" t="s">
        <v>261</v>
      </c>
      <c r="D813" s="12" t="s">
        <v>15</v>
      </c>
      <c r="E813" s="12" t="s">
        <v>424</v>
      </c>
      <c r="F813" s="12" t="s">
        <v>2514</v>
      </c>
      <c r="G813" s="12" t="s">
        <v>863</v>
      </c>
      <c r="H813" s="12" t="s">
        <v>12</v>
      </c>
      <c r="I813" s="29">
        <v>0</v>
      </c>
      <c r="J813" s="30">
        <v>0</v>
      </c>
      <c r="K813" s="29">
        <f t="shared" si="60"/>
        <v>0</v>
      </c>
      <c r="L813" s="30">
        <v>0</v>
      </c>
      <c r="M813" s="29">
        <f t="shared" si="61"/>
        <v>0</v>
      </c>
      <c r="N813" s="30">
        <v>0</v>
      </c>
      <c r="O813" s="29">
        <f t="shared" si="62"/>
        <v>0</v>
      </c>
      <c r="P813" s="12"/>
      <c r="Q813" s="12"/>
      <c r="R813" s="30">
        <f t="shared" si="63"/>
        <v>0</v>
      </c>
      <c r="S813" s="29">
        <f t="shared" si="64"/>
        <v>0</v>
      </c>
    </row>
    <row r="814" spans="1:19" ht="75" hidden="1" x14ac:dyDescent="0.25">
      <c r="A814" s="12">
        <v>810</v>
      </c>
      <c r="B814" s="12">
        <v>0</v>
      </c>
      <c r="C814" s="12" t="s">
        <v>261</v>
      </c>
      <c r="D814" s="12" t="s">
        <v>15</v>
      </c>
      <c r="E814" s="12" t="s">
        <v>424</v>
      </c>
      <c r="F814" s="12" t="s">
        <v>2515</v>
      </c>
      <c r="G814" s="12" t="s">
        <v>864</v>
      </c>
      <c r="H814" s="12" t="s">
        <v>12</v>
      </c>
      <c r="I814" s="29">
        <v>0</v>
      </c>
      <c r="J814" s="30">
        <v>0</v>
      </c>
      <c r="K814" s="29">
        <f t="shared" si="60"/>
        <v>0</v>
      </c>
      <c r="L814" s="30">
        <v>0</v>
      </c>
      <c r="M814" s="29">
        <f t="shared" si="61"/>
        <v>0</v>
      </c>
      <c r="N814" s="30">
        <v>0</v>
      </c>
      <c r="O814" s="29">
        <f t="shared" si="62"/>
        <v>0</v>
      </c>
      <c r="P814" s="12"/>
      <c r="Q814" s="12"/>
      <c r="R814" s="30">
        <f t="shared" si="63"/>
        <v>0</v>
      </c>
      <c r="S814" s="29">
        <f t="shared" si="64"/>
        <v>0</v>
      </c>
    </row>
    <row r="815" spans="1:19" s="37" customFormat="1" ht="141.75" hidden="1" x14ac:dyDescent="0.25">
      <c r="A815" s="38">
        <v>811</v>
      </c>
      <c r="B815" s="38">
        <v>0</v>
      </c>
      <c r="C815" s="38" t="s">
        <v>57</v>
      </c>
      <c r="D815" s="38" t="s">
        <v>15</v>
      </c>
      <c r="E815" s="38" t="s">
        <v>242</v>
      </c>
      <c r="F815" s="38" t="s">
        <v>2516</v>
      </c>
      <c r="G815" s="38" t="s">
        <v>865</v>
      </c>
      <c r="H815" s="38" t="s">
        <v>12</v>
      </c>
      <c r="I815" s="39">
        <v>0</v>
      </c>
      <c r="J815" s="40">
        <v>0</v>
      </c>
      <c r="K815" s="39">
        <f t="shared" si="60"/>
        <v>0</v>
      </c>
      <c r="L815" s="40">
        <v>0</v>
      </c>
      <c r="M815" s="39">
        <f t="shared" si="61"/>
        <v>0</v>
      </c>
      <c r="N815" s="40">
        <v>0</v>
      </c>
      <c r="O815" s="39">
        <f t="shared" si="62"/>
        <v>0</v>
      </c>
      <c r="P815" s="12"/>
      <c r="Q815" s="12"/>
      <c r="R815" s="40">
        <f t="shared" si="63"/>
        <v>0</v>
      </c>
      <c r="S815" s="39">
        <f t="shared" si="64"/>
        <v>0</v>
      </c>
    </row>
    <row r="816" spans="1:19" s="37" customFormat="1" ht="141.75" hidden="1" x14ac:dyDescent="0.25">
      <c r="A816" s="38">
        <v>812</v>
      </c>
      <c r="B816" s="38">
        <v>0</v>
      </c>
      <c r="C816" s="38" t="s">
        <v>57</v>
      </c>
      <c r="D816" s="38" t="s">
        <v>15</v>
      </c>
      <c r="E816" s="38" t="s">
        <v>242</v>
      </c>
      <c r="F816" s="38" t="s">
        <v>2517</v>
      </c>
      <c r="G816" s="38" t="s">
        <v>866</v>
      </c>
      <c r="H816" s="38" t="s">
        <v>12</v>
      </c>
      <c r="I816" s="39">
        <v>0</v>
      </c>
      <c r="J816" s="40">
        <v>0</v>
      </c>
      <c r="K816" s="39">
        <f t="shared" si="60"/>
        <v>0</v>
      </c>
      <c r="L816" s="40">
        <v>0</v>
      </c>
      <c r="M816" s="39">
        <f t="shared" si="61"/>
        <v>0</v>
      </c>
      <c r="N816" s="40">
        <v>0</v>
      </c>
      <c r="O816" s="39">
        <f t="shared" si="62"/>
        <v>0</v>
      </c>
      <c r="P816" s="12"/>
      <c r="Q816" s="12"/>
      <c r="R816" s="40">
        <f t="shared" si="63"/>
        <v>0</v>
      </c>
      <c r="S816" s="39">
        <f t="shared" si="64"/>
        <v>0</v>
      </c>
    </row>
    <row r="817" spans="1:19" s="37" customFormat="1" ht="141.75" hidden="1" x14ac:dyDescent="0.25">
      <c r="A817" s="38">
        <v>813</v>
      </c>
      <c r="B817" s="38">
        <v>0</v>
      </c>
      <c r="C817" s="38" t="s">
        <v>57</v>
      </c>
      <c r="D817" s="38" t="s">
        <v>15</v>
      </c>
      <c r="E817" s="38" t="s">
        <v>242</v>
      </c>
      <c r="F817" s="38" t="s">
        <v>2518</v>
      </c>
      <c r="G817" s="38" t="s">
        <v>867</v>
      </c>
      <c r="H817" s="38" t="s">
        <v>12</v>
      </c>
      <c r="I817" s="39">
        <v>0</v>
      </c>
      <c r="J817" s="40">
        <v>0</v>
      </c>
      <c r="K817" s="39">
        <f t="shared" si="60"/>
        <v>0</v>
      </c>
      <c r="L817" s="40">
        <v>0</v>
      </c>
      <c r="M817" s="39">
        <f t="shared" si="61"/>
        <v>0</v>
      </c>
      <c r="N817" s="40">
        <v>0</v>
      </c>
      <c r="O817" s="39">
        <f t="shared" si="62"/>
        <v>0</v>
      </c>
      <c r="P817" s="12"/>
      <c r="Q817" s="12"/>
      <c r="R817" s="40">
        <f t="shared" si="63"/>
        <v>0</v>
      </c>
      <c r="S817" s="39">
        <f t="shared" si="64"/>
        <v>0</v>
      </c>
    </row>
    <row r="818" spans="1:19" s="37" customFormat="1" ht="141.75" hidden="1" x14ac:dyDescent="0.25">
      <c r="A818" s="38">
        <v>814</v>
      </c>
      <c r="B818" s="38">
        <v>0</v>
      </c>
      <c r="C818" s="38" t="s">
        <v>57</v>
      </c>
      <c r="D818" s="38" t="s">
        <v>15</v>
      </c>
      <c r="E818" s="38" t="s">
        <v>242</v>
      </c>
      <c r="F818" s="38" t="s">
        <v>2519</v>
      </c>
      <c r="G818" s="38" t="s">
        <v>868</v>
      </c>
      <c r="H818" s="38" t="s">
        <v>12</v>
      </c>
      <c r="I818" s="39">
        <v>0</v>
      </c>
      <c r="J818" s="40">
        <v>0</v>
      </c>
      <c r="K818" s="39">
        <f t="shared" si="60"/>
        <v>0</v>
      </c>
      <c r="L818" s="40">
        <v>0</v>
      </c>
      <c r="M818" s="39">
        <f t="shared" si="61"/>
        <v>0</v>
      </c>
      <c r="N818" s="40">
        <v>0</v>
      </c>
      <c r="O818" s="39">
        <f t="shared" si="62"/>
        <v>0</v>
      </c>
      <c r="P818" s="12"/>
      <c r="Q818" s="12"/>
      <c r="R818" s="40">
        <f t="shared" si="63"/>
        <v>0</v>
      </c>
      <c r="S818" s="39">
        <f t="shared" si="64"/>
        <v>0</v>
      </c>
    </row>
    <row r="819" spans="1:19" s="37" customFormat="1" ht="141.75" hidden="1" x14ac:dyDescent="0.25">
      <c r="A819" s="38">
        <v>815</v>
      </c>
      <c r="B819" s="38">
        <v>0</v>
      </c>
      <c r="C819" s="38" t="s">
        <v>57</v>
      </c>
      <c r="D819" s="38" t="s">
        <v>15</v>
      </c>
      <c r="E819" s="38" t="s">
        <v>242</v>
      </c>
      <c r="F819" s="38" t="s">
        <v>2520</v>
      </c>
      <c r="G819" s="38" t="s">
        <v>869</v>
      </c>
      <c r="H819" s="38" t="s">
        <v>12</v>
      </c>
      <c r="I819" s="39">
        <v>0</v>
      </c>
      <c r="J819" s="40">
        <v>0</v>
      </c>
      <c r="K819" s="39">
        <f t="shared" si="60"/>
        <v>0</v>
      </c>
      <c r="L819" s="40">
        <v>0</v>
      </c>
      <c r="M819" s="39">
        <f t="shared" si="61"/>
        <v>0</v>
      </c>
      <c r="N819" s="40">
        <v>0</v>
      </c>
      <c r="O819" s="39">
        <f t="shared" si="62"/>
        <v>0</v>
      </c>
      <c r="P819" s="12"/>
      <c r="Q819" s="12"/>
      <c r="R819" s="40">
        <f t="shared" si="63"/>
        <v>0</v>
      </c>
      <c r="S819" s="39">
        <f t="shared" si="64"/>
        <v>0</v>
      </c>
    </row>
    <row r="820" spans="1:19" s="37" customFormat="1" ht="141.75" hidden="1" x14ac:dyDescent="0.25">
      <c r="A820" s="38">
        <v>816</v>
      </c>
      <c r="B820" s="38">
        <v>0</v>
      </c>
      <c r="C820" s="38" t="s">
        <v>57</v>
      </c>
      <c r="D820" s="38" t="s">
        <v>15</v>
      </c>
      <c r="E820" s="38" t="s">
        <v>242</v>
      </c>
      <c r="F820" s="38" t="s">
        <v>2521</v>
      </c>
      <c r="G820" s="38" t="s">
        <v>870</v>
      </c>
      <c r="H820" s="38" t="s">
        <v>12</v>
      </c>
      <c r="I820" s="39">
        <v>0</v>
      </c>
      <c r="J820" s="40">
        <v>0</v>
      </c>
      <c r="K820" s="39">
        <f t="shared" si="60"/>
        <v>0</v>
      </c>
      <c r="L820" s="40">
        <v>0</v>
      </c>
      <c r="M820" s="39">
        <f t="shared" si="61"/>
        <v>0</v>
      </c>
      <c r="N820" s="40">
        <v>0</v>
      </c>
      <c r="O820" s="39">
        <f t="shared" si="62"/>
        <v>0</v>
      </c>
      <c r="P820" s="12"/>
      <c r="Q820" s="12"/>
      <c r="R820" s="40">
        <f t="shared" si="63"/>
        <v>0</v>
      </c>
      <c r="S820" s="39">
        <f t="shared" si="64"/>
        <v>0</v>
      </c>
    </row>
    <row r="821" spans="1:19" s="37" customFormat="1" ht="141.75" hidden="1" x14ac:dyDescent="0.25">
      <c r="A821" s="38">
        <v>817</v>
      </c>
      <c r="B821" s="38">
        <v>0</v>
      </c>
      <c r="C821" s="38" t="s">
        <v>57</v>
      </c>
      <c r="D821" s="38" t="s">
        <v>15</v>
      </c>
      <c r="E821" s="38" t="s">
        <v>242</v>
      </c>
      <c r="F821" s="38" t="s">
        <v>2522</v>
      </c>
      <c r="G821" s="38" t="s">
        <v>871</v>
      </c>
      <c r="H821" s="38" t="s">
        <v>12</v>
      </c>
      <c r="I821" s="39">
        <v>0</v>
      </c>
      <c r="J821" s="40">
        <v>0</v>
      </c>
      <c r="K821" s="39">
        <f t="shared" si="60"/>
        <v>0</v>
      </c>
      <c r="L821" s="40">
        <v>0</v>
      </c>
      <c r="M821" s="39">
        <f t="shared" si="61"/>
        <v>0</v>
      </c>
      <c r="N821" s="40">
        <v>0</v>
      </c>
      <c r="O821" s="39">
        <f t="shared" si="62"/>
        <v>0</v>
      </c>
      <c r="P821" s="12"/>
      <c r="Q821" s="12"/>
      <c r="R821" s="40">
        <f t="shared" si="63"/>
        <v>0</v>
      </c>
      <c r="S821" s="39">
        <f t="shared" si="64"/>
        <v>0</v>
      </c>
    </row>
    <row r="822" spans="1:19" s="37" customFormat="1" ht="141.75" hidden="1" x14ac:dyDescent="0.25">
      <c r="A822" s="38">
        <v>818</v>
      </c>
      <c r="B822" s="38">
        <v>0</v>
      </c>
      <c r="C822" s="38" t="s">
        <v>57</v>
      </c>
      <c r="D822" s="38" t="s">
        <v>15</v>
      </c>
      <c r="E822" s="38" t="s">
        <v>242</v>
      </c>
      <c r="F822" s="38" t="s">
        <v>2523</v>
      </c>
      <c r="G822" s="38" t="s">
        <v>872</v>
      </c>
      <c r="H822" s="38" t="s">
        <v>12</v>
      </c>
      <c r="I822" s="39">
        <v>0</v>
      </c>
      <c r="J822" s="40">
        <v>0</v>
      </c>
      <c r="K822" s="39">
        <f t="shared" si="60"/>
        <v>0</v>
      </c>
      <c r="L822" s="40">
        <v>0</v>
      </c>
      <c r="M822" s="39">
        <f t="shared" si="61"/>
        <v>0</v>
      </c>
      <c r="N822" s="40">
        <v>0</v>
      </c>
      <c r="O822" s="39">
        <f t="shared" si="62"/>
        <v>0</v>
      </c>
      <c r="P822" s="12"/>
      <c r="Q822" s="12"/>
      <c r="R822" s="40">
        <f t="shared" si="63"/>
        <v>0</v>
      </c>
      <c r="S822" s="39">
        <f t="shared" si="64"/>
        <v>0</v>
      </c>
    </row>
    <row r="823" spans="1:19" s="37" customFormat="1" ht="31.5" hidden="1" x14ac:dyDescent="0.25">
      <c r="A823" s="38">
        <v>819</v>
      </c>
      <c r="B823" s="38">
        <v>0</v>
      </c>
      <c r="C823" s="38" t="s">
        <v>261</v>
      </c>
      <c r="D823" s="38" t="s">
        <v>15</v>
      </c>
      <c r="E823" s="38" t="s">
        <v>262</v>
      </c>
      <c r="F823" s="38" t="s">
        <v>2524</v>
      </c>
      <c r="G823" s="38" t="s">
        <v>873</v>
      </c>
      <c r="H823" s="38" t="s">
        <v>12</v>
      </c>
      <c r="I823" s="39">
        <v>0</v>
      </c>
      <c r="J823" s="40">
        <v>0</v>
      </c>
      <c r="K823" s="39">
        <f t="shared" si="60"/>
        <v>0</v>
      </c>
      <c r="L823" s="40">
        <v>0</v>
      </c>
      <c r="M823" s="39">
        <f t="shared" si="61"/>
        <v>0</v>
      </c>
      <c r="N823" s="40">
        <v>0</v>
      </c>
      <c r="O823" s="39">
        <f t="shared" si="62"/>
        <v>0</v>
      </c>
      <c r="P823" s="12"/>
      <c r="Q823" s="12"/>
      <c r="R823" s="40">
        <f t="shared" si="63"/>
        <v>0</v>
      </c>
      <c r="S823" s="39">
        <f t="shared" si="64"/>
        <v>0</v>
      </c>
    </row>
    <row r="824" spans="1:19" s="37" customFormat="1" ht="31.5" hidden="1" x14ac:dyDescent="0.25">
      <c r="A824" s="38">
        <v>820</v>
      </c>
      <c r="B824" s="38">
        <v>0</v>
      </c>
      <c r="C824" s="38" t="s">
        <v>261</v>
      </c>
      <c r="D824" s="38" t="s">
        <v>15</v>
      </c>
      <c r="E824" s="38" t="s">
        <v>262</v>
      </c>
      <c r="F824" s="38" t="s">
        <v>2525</v>
      </c>
      <c r="G824" s="38" t="s">
        <v>874</v>
      </c>
      <c r="H824" s="38" t="s">
        <v>12</v>
      </c>
      <c r="I824" s="39">
        <v>0</v>
      </c>
      <c r="J824" s="40">
        <v>0</v>
      </c>
      <c r="K824" s="39">
        <f t="shared" si="60"/>
        <v>0</v>
      </c>
      <c r="L824" s="40">
        <v>0</v>
      </c>
      <c r="M824" s="39">
        <f t="shared" si="61"/>
        <v>0</v>
      </c>
      <c r="N824" s="40">
        <v>0</v>
      </c>
      <c r="O824" s="39">
        <f t="shared" si="62"/>
        <v>0</v>
      </c>
      <c r="P824" s="12"/>
      <c r="Q824" s="12"/>
      <c r="R824" s="40">
        <f t="shared" si="63"/>
        <v>0</v>
      </c>
      <c r="S824" s="39">
        <f t="shared" si="64"/>
        <v>0</v>
      </c>
    </row>
    <row r="825" spans="1:19" s="37" customFormat="1" ht="31.5" hidden="1" x14ac:dyDescent="0.25">
      <c r="A825" s="38">
        <v>821</v>
      </c>
      <c r="B825" s="38">
        <v>0</v>
      </c>
      <c r="C825" s="38" t="s">
        <v>261</v>
      </c>
      <c r="D825" s="38" t="s">
        <v>15</v>
      </c>
      <c r="E825" s="38" t="s">
        <v>262</v>
      </c>
      <c r="F825" s="38" t="s">
        <v>2526</v>
      </c>
      <c r="G825" s="38" t="s">
        <v>875</v>
      </c>
      <c r="H825" s="38" t="s">
        <v>12</v>
      </c>
      <c r="I825" s="39">
        <v>0</v>
      </c>
      <c r="J825" s="40">
        <v>0</v>
      </c>
      <c r="K825" s="39">
        <f t="shared" si="60"/>
        <v>0</v>
      </c>
      <c r="L825" s="40">
        <v>0</v>
      </c>
      <c r="M825" s="39">
        <f t="shared" si="61"/>
        <v>0</v>
      </c>
      <c r="N825" s="40">
        <v>0</v>
      </c>
      <c r="O825" s="39">
        <f t="shared" si="62"/>
        <v>0</v>
      </c>
      <c r="P825" s="12"/>
      <c r="Q825" s="12"/>
      <c r="R825" s="40">
        <f t="shared" si="63"/>
        <v>0</v>
      </c>
      <c r="S825" s="39">
        <f t="shared" si="64"/>
        <v>0</v>
      </c>
    </row>
    <row r="826" spans="1:19" s="37" customFormat="1" ht="31.5" x14ac:dyDescent="0.25">
      <c r="A826" s="38">
        <v>822</v>
      </c>
      <c r="B826" s="38">
        <v>0</v>
      </c>
      <c r="C826" s="38" t="s">
        <v>261</v>
      </c>
      <c r="D826" s="38" t="s">
        <v>15</v>
      </c>
      <c r="E826" s="38" t="s">
        <v>262</v>
      </c>
      <c r="F826" s="38" t="s">
        <v>2527</v>
      </c>
      <c r="G826" s="38" t="s">
        <v>3438</v>
      </c>
      <c r="H826" s="38" t="s">
        <v>12</v>
      </c>
      <c r="I826" s="39">
        <v>79.06</v>
      </c>
      <c r="J826" s="40">
        <v>0</v>
      </c>
      <c r="K826" s="39">
        <f t="shared" si="60"/>
        <v>0</v>
      </c>
      <c r="L826" s="40">
        <v>700</v>
      </c>
      <c r="M826" s="39">
        <f t="shared" si="61"/>
        <v>55342</v>
      </c>
      <c r="N826" s="40">
        <v>0</v>
      </c>
      <c r="O826" s="39">
        <f t="shared" si="62"/>
        <v>0</v>
      </c>
      <c r="P826" s="12"/>
      <c r="Q826" s="12"/>
      <c r="R826" s="40">
        <f t="shared" si="63"/>
        <v>700</v>
      </c>
      <c r="S826" s="39">
        <f t="shared" si="64"/>
        <v>55342</v>
      </c>
    </row>
    <row r="827" spans="1:19" s="37" customFormat="1" ht="157.5" hidden="1" x14ac:dyDescent="0.25">
      <c r="A827" s="38">
        <v>823</v>
      </c>
      <c r="B827" s="38">
        <v>0</v>
      </c>
      <c r="C827" s="38" t="s">
        <v>261</v>
      </c>
      <c r="D827" s="38" t="s">
        <v>15</v>
      </c>
      <c r="E827" s="38" t="s">
        <v>262</v>
      </c>
      <c r="F827" s="38" t="s">
        <v>2528</v>
      </c>
      <c r="G827" s="38" t="s">
        <v>876</v>
      </c>
      <c r="H827" s="38" t="s">
        <v>12</v>
      </c>
      <c r="I827" s="39">
        <v>0</v>
      </c>
      <c r="J827" s="40">
        <v>0</v>
      </c>
      <c r="K827" s="39">
        <f t="shared" si="60"/>
        <v>0</v>
      </c>
      <c r="L827" s="40">
        <v>0</v>
      </c>
      <c r="M827" s="39">
        <f t="shared" si="61"/>
        <v>0</v>
      </c>
      <c r="N827" s="40">
        <v>0</v>
      </c>
      <c r="O827" s="39">
        <f t="shared" si="62"/>
        <v>0</v>
      </c>
      <c r="P827" s="12"/>
      <c r="Q827" s="12"/>
      <c r="R827" s="40">
        <f t="shared" si="63"/>
        <v>0</v>
      </c>
      <c r="S827" s="39">
        <f t="shared" si="64"/>
        <v>0</v>
      </c>
    </row>
    <row r="828" spans="1:19" s="37" customFormat="1" ht="126" hidden="1" x14ac:dyDescent="0.25">
      <c r="A828" s="38">
        <v>824</v>
      </c>
      <c r="B828" s="38">
        <v>0</v>
      </c>
      <c r="C828" s="38" t="s">
        <v>261</v>
      </c>
      <c r="D828" s="38" t="s">
        <v>15</v>
      </c>
      <c r="E828" s="38" t="s">
        <v>262</v>
      </c>
      <c r="F828" s="38" t="s">
        <v>2529</v>
      </c>
      <c r="G828" s="38" t="s">
        <v>877</v>
      </c>
      <c r="H828" s="38" t="s">
        <v>12</v>
      </c>
      <c r="I828" s="39">
        <v>0</v>
      </c>
      <c r="J828" s="40">
        <v>0</v>
      </c>
      <c r="K828" s="39">
        <f t="shared" si="60"/>
        <v>0</v>
      </c>
      <c r="L828" s="40">
        <v>0</v>
      </c>
      <c r="M828" s="39">
        <f t="shared" si="61"/>
        <v>0</v>
      </c>
      <c r="N828" s="40">
        <v>0</v>
      </c>
      <c r="O828" s="39">
        <f t="shared" si="62"/>
        <v>0</v>
      </c>
      <c r="P828" s="12"/>
      <c r="Q828" s="12"/>
      <c r="R828" s="40">
        <f t="shared" si="63"/>
        <v>0</v>
      </c>
      <c r="S828" s="39">
        <f t="shared" si="64"/>
        <v>0</v>
      </c>
    </row>
    <row r="829" spans="1:19" s="37" customFormat="1" ht="94.5" hidden="1" x14ac:dyDescent="0.25">
      <c r="A829" s="38">
        <v>825</v>
      </c>
      <c r="B829" s="38">
        <v>0</v>
      </c>
      <c r="C829" s="38" t="s">
        <v>261</v>
      </c>
      <c r="D829" s="38" t="s">
        <v>15</v>
      </c>
      <c r="E829" s="38" t="s">
        <v>262</v>
      </c>
      <c r="F829" s="38" t="s">
        <v>2530</v>
      </c>
      <c r="G829" s="38" t="s">
        <v>878</v>
      </c>
      <c r="H829" s="38" t="s">
        <v>12</v>
      </c>
      <c r="I829" s="39">
        <v>0</v>
      </c>
      <c r="J829" s="40">
        <v>0</v>
      </c>
      <c r="K829" s="39">
        <f t="shared" si="60"/>
        <v>0</v>
      </c>
      <c r="L829" s="40">
        <v>0</v>
      </c>
      <c r="M829" s="39">
        <f t="shared" si="61"/>
        <v>0</v>
      </c>
      <c r="N829" s="40">
        <v>0</v>
      </c>
      <c r="O829" s="39">
        <f t="shared" si="62"/>
        <v>0</v>
      </c>
      <c r="P829" s="12"/>
      <c r="Q829" s="12"/>
      <c r="R829" s="40">
        <f t="shared" si="63"/>
        <v>0</v>
      </c>
      <c r="S829" s="39">
        <f t="shared" si="64"/>
        <v>0</v>
      </c>
    </row>
    <row r="830" spans="1:19" s="37" customFormat="1" ht="47.25" x14ac:dyDescent="0.25">
      <c r="A830" s="38">
        <v>826</v>
      </c>
      <c r="B830" s="38">
        <v>0</v>
      </c>
      <c r="C830" s="38" t="s">
        <v>261</v>
      </c>
      <c r="D830" s="38" t="s">
        <v>15</v>
      </c>
      <c r="E830" s="38" t="s">
        <v>262</v>
      </c>
      <c r="F830" s="38" t="s">
        <v>2531</v>
      </c>
      <c r="G830" s="38" t="s">
        <v>3439</v>
      </c>
      <c r="H830" s="38" t="s">
        <v>12</v>
      </c>
      <c r="I830" s="39">
        <v>23799.998200000002</v>
      </c>
      <c r="J830" s="40">
        <v>0</v>
      </c>
      <c r="K830" s="39">
        <f t="shared" si="60"/>
        <v>0</v>
      </c>
      <c r="L830" s="40">
        <v>4</v>
      </c>
      <c r="M830" s="39">
        <f t="shared" si="61"/>
        <v>95199.992800000007</v>
      </c>
      <c r="N830" s="40">
        <v>0</v>
      </c>
      <c r="O830" s="39">
        <f t="shared" si="62"/>
        <v>0</v>
      </c>
      <c r="P830" s="12"/>
      <c r="Q830" s="12"/>
      <c r="R830" s="40">
        <f t="shared" si="63"/>
        <v>4</v>
      </c>
      <c r="S830" s="39">
        <f t="shared" si="64"/>
        <v>95199.992800000007</v>
      </c>
    </row>
    <row r="831" spans="1:19" s="37" customFormat="1" ht="31.5" x14ac:dyDescent="0.25">
      <c r="A831" s="38">
        <v>827</v>
      </c>
      <c r="B831" s="38">
        <v>0</v>
      </c>
      <c r="C831" s="38" t="s">
        <v>510</v>
      </c>
      <c r="D831" s="38" t="s">
        <v>15</v>
      </c>
      <c r="E831" s="38" t="s">
        <v>305</v>
      </c>
      <c r="F831" s="38" t="s">
        <v>2532</v>
      </c>
      <c r="G831" s="38" t="s">
        <v>879</v>
      </c>
      <c r="H831" s="38" t="s">
        <v>187</v>
      </c>
      <c r="I831" s="39">
        <v>1074.9327999999998</v>
      </c>
      <c r="J831" s="40">
        <v>33</v>
      </c>
      <c r="K831" s="39">
        <f t="shared" si="60"/>
        <v>35472.782399999996</v>
      </c>
      <c r="L831" s="40">
        <v>0</v>
      </c>
      <c r="M831" s="39">
        <f t="shared" si="61"/>
        <v>0</v>
      </c>
      <c r="N831" s="40">
        <v>0</v>
      </c>
      <c r="O831" s="39">
        <f t="shared" si="62"/>
        <v>0</v>
      </c>
      <c r="P831" s="12"/>
      <c r="Q831" s="12"/>
      <c r="R831" s="40">
        <f t="shared" si="63"/>
        <v>33</v>
      </c>
      <c r="S831" s="39">
        <f t="shared" si="64"/>
        <v>35472.782399999996</v>
      </c>
    </row>
    <row r="832" spans="1:19" s="37" customFormat="1" ht="31.5" x14ac:dyDescent="0.25">
      <c r="A832" s="38">
        <v>828</v>
      </c>
      <c r="B832" s="38">
        <v>0</v>
      </c>
      <c r="C832" s="38" t="s">
        <v>510</v>
      </c>
      <c r="D832" s="38" t="s">
        <v>15</v>
      </c>
      <c r="E832" s="38" t="s">
        <v>305</v>
      </c>
      <c r="F832" s="38" t="s">
        <v>2533</v>
      </c>
      <c r="G832" s="38" t="s">
        <v>880</v>
      </c>
      <c r="H832" s="38" t="s">
        <v>187</v>
      </c>
      <c r="I832" s="39">
        <v>1074.9328</v>
      </c>
      <c r="J832" s="40">
        <v>30</v>
      </c>
      <c r="K832" s="39">
        <f t="shared" si="60"/>
        <v>32247.984</v>
      </c>
      <c r="L832" s="40">
        <v>0</v>
      </c>
      <c r="M832" s="39">
        <f t="shared" si="61"/>
        <v>0</v>
      </c>
      <c r="N832" s="40">
        <v>0</v>
      </c>
      <c r="O832" s="39">
        <f t="shared" si="62"/>
        <v>0</v>
      </c>
      <c r="P832" s="12"/>
      <c r="Q832" s="12"/>
      <c r="R832" s="40">
        <f t="shared" si="63"/>
        <v>30</v>
      </c>
      <c r="S832" s="39">
        <f t="shared" si="64"/>
        <v>32247.984</v>
      </c>
    </row>
    <row r="833" spans="1:19" s="37" customFormat="1" ht="31.5" x14ac:dyDescent="0.25">
      <c r="A833" s="38">
        <v>829</v>
      </c>
      <c r="B833" s="38">
        <v>0</v>
      </c>
      <c r="C833" s="38" t="s">
        <v>510</v>
      </c>
      <c r="D833" s="38" t="s">
        <v>15</v>
      </c>
      <c r="E833" s="38" t="s">
        <v>305</v>
      </c>
      <c r="F833" s="38" t="s">
        <v>2534</v>
      </c>
      <c r="G833" s="38" t="s">
        <v>881</v>
      </c>
      <c r="H833" s="38" t="s">
        <v>187</v>
      </c>
      <c r="I833" s="39">
        <v>1074.9327999999998</v>
      </c>
      <c r="J833" s="40">
        <v>18</v>
      </c>
      <c r="K833" s="39">
        <f t="shared" si="60"/>
        <v>19348.790399999998</v>
      </c>
      <c r="L833" s="40">
        <v>0</v>
      </c>
      <c r="M833" s="39">
        <f t="shared" si="61"/>
        <v>0</v>
      </c>
      <c r="N833" s="40">
        <v>0</v>
      </c>
      <c r="O833" s="39">
        <f t="shared" si="62"/>
        <v>0</v>
      </c>
      <c r="P833" s="12"/>
      <c r="Q833" s="12"/>
      <c r="R833" s="40">
        <f t="shared" si="63"/>
        <v>18</v>
      </c>
      <c r="S833" s="39">
        <f t="shared" si="64"/>
        <v>19348.790399999998</v>
      </c>
    </row>
    <row r="834" spans="1:19" s="37" customFormat="1" ht="31.5" x14ac:dyDescent="0.25">
      <c r="A834" s="38">
        <v>830</v>
      </c>
      <c r="B834" s="38">
        <v>0</v>
      </c>
      <c r="C834" s="38" t="s">
        <v>510</v>
      </c>
      <c r="D834" s="38" t="s">
        <v>15</v>
      </c>
      <c r="E834" s="38" t="s">
        <v>305</v>
      </c>
      <c r="F834" s="38" t="s">
        <v>2535</v>
      </c>
      <c r="G834" s="38" t="s">
        <v>882</v>
      </c>
      <c r="H834" s="38" t="s">
        <v>187</v>
      </c>
      <c r="I834" s="39">
        <v>1074.9327999999998</v>
      </c>
      <c r="J834" s="40">
        <v>18</v>
      </c>
      <c r="K834" s="39">
        <f t="shared" si="60"/>
        <v>19348.790399999998</v>
      </c>
      <c r="L834" s="40">
        <v>0</v>
      </c>
      <c r="M834" s="39">
        <f t="shared" si="61"/>
        <v>0</v>
      </c>
      <c r="N834" s="40">
        <v>0</v>
      </c>
      <c r="O834" s="39">
        <f t="shared" si="62"/>
        <v>0</v>
      </c>
      <c r="P834" s="12"/>
      <c r="Q834" s="12"/>
      <c r="R834" s="40">
        <f t="shared" si="63"/>
        <v>18</v>
      </c>
      <c r="S834" s="39">
        <f t="shared" si="64"/>
        <v>19348.790399999998</v>
      </c>
    </row>
    <row r="835" spans="1:19" s="37" customFormat="1" ht="31.5" x14ac:dyDescent="0.25">
      <c r="A835" s="38">
        <v>831</v>
      </c>
      <c r="B835" s="38">
        <v>0</v>
      </c>
      <c r="C835" s="38" t="s">
        <v>510</v>
      </c>
      <c r="D835" s="38" t="s">
        <v>15</v>
      </c>
      <c r="E835" s="38" t="s">
        <v>305</v>
      </c>
      <c r="F835" s="38" t="s">
        <v>2536</v>
      </c>
      <c r="G835" s="38" t="s">
        <v>883</v>
      </c>
      <c r="H835" s="38" t="s">
        <v>187</v>
      </c>
      <c r="I835" s="39">
        <v>1074.9328</v>
      </c>
      <c r="J835" s="40">
        <v>8</v>
      </c>
      <c r="K835" s="39">
        <f t="shared" si="60"/>
        <v>8599.4624000000003</v>
      </c>
      <c r="L835" s="40">
        <v>0</v>
      </c>
      <c r="M835" s="39">
        <f t="shared" si="61"/>
        <v>0</v>
      </c>
      <c r="N835" s="40">
        <v>0</v>
      </c>
      <c r="O835" s="39">
        <f t="shared" si="62"/>
        <v>0</v>
      </c>
      <c r="P835" s="12"/>
      <c r="Q835" s="12"/>
      <c r="R835" s="40">
        <f t="shared" si="63"/>
        <v>8</v>
      </c>
      <c r="S835" s="39">
        <f t="shared" si="64"/>
        <v>8599.4624000000003</v>
      </c>
    </row>
    <row r="836" spans="1:19" s="37" customFormat="1" ht="31.5" x14ac:dyDescent="0.25">
      <c r="A836" s="38">
        <v>832</v>
      </c>
      <c r="B836" s="38">
        <v>0</v>
      </c>
      <c r="C836" s="38" t="s">
        <v>510</v>
      </c>
      <c r="D836" s="38" t="s">
        <v>15</v>
      </c>
      <c r="E836" s="38" t="s">
        <v>305</v>
      </c>
      <c r="F836" s="38" t="s">
        <v>2537</v>
      </c>
      <c r="G836" s="38" t="s">
        <v>884</v>
      </c>
      <c r="H836" s="38" t="s">
        <v>187</v>
      </c>
      <c r="I836" s="39">
        <v>1074.9328</v>
      </c>
      <c r="J836" s="40">
        <v>10</v>
      </c>
      <c r="K836" s="39">
        <f t="shared" si="60"/>
        <v>10749.328000000001</v>
      </c>
      <c r="L836" s="40">
        <v>0</v>
      </c>
      <c r="M836" s="39">
        <f t="shared" si="61"/>
        <v>0</v>
      </c>
      <c r="N836" s="40">
        <v>1</v>
      </c>
      <c r="O836" s="39">
        <f t="shared" si="62"/>
        <v>1074.9328</v>
      </c>
      <c r="P836" s="12"/>
      <c r="Q836" s="12"/>
      <c r="R836" s="40">
        <f t="shared" si="63"/>
        <v>9</v>
      </c>
      <c r="S836" s="39">
        <f t="shared" si="64"/>
        <v>9674.3952000000008</v>
      </c>
    </row>
    <row r="837" spans="1:19" s="37" customFormat="1" ht="31.5" hidden="1" x14ac:dyDescent="0.25">
      <c r="A837" s="38">
        <v>833</v>
      </c>
      <c r="B837" s="38">
        <v>0</v>
      </c>
      <c r="C837" s="38" t="s">
        <v>510</v>
      </c>
      <c r="D837" s="38" t="s">
        <v>15</v>
      </c>
      <c r="E837" s="38" t="s">
        <v>305</v>
      </c>
      <c r="F837" s="38" t="s">
        <v>2538</v>
      </c>
      <c r="G837" s="38" t="s">
        <v>885</v>
      </c>
      <c r="H837" s="38" t="s">
        <v>12</v>
      </c>
      <c r="I837" s="39">
        <v>0</v>
      </c>
      <c r="J837" s="40">
        <v>0</v>
      </c>
      <c r="K837" s="39">
        <f t="shared" si="60"/>
        <v>0</v>
      </c>
      <c r="L837" s="40">
        <v>0</v>
      </c>
      <c r="M837" s="39">
        <f t="shared" si="61"/>
        <v>0</v>
      </c>
      <c r="N837" s="40">
        <v>0</v>
      </c>
      <c r="O837" s="39">
        <f t="shared" si="62"/>
        <v>0</v>
      </c>
      <c r="P837" s="12"/>
      <c r="Q837" s="12"/>
      <c r="R837" s="40">
        <f t="shared" si="63"/>
        <v>0</v>
      </c>
      <c r="S837" s="39">
        <f t="shared" si="64"/>
        <v>0</v>
      </c>
    </row>
    <row r="838" spans="1:19" s="37" customFormat="1" ht="31.5" x14ac:dyDescent="0.25">
      <c r="A838" s="38">
        <v>834</v>
      </c>
      <c r="B838" s="38">
        <v>0</v>
      </c>
      <c r="C838" s="38" t="s">
        <v>510</v>
      </c>
      <c r="D838" s="38" t="s">
        <v>15</v>
      </c>
      <c r="E838" s="38" t="s">
        <v>305</v>
      </c>
      <c r="F838" s="38" t="s">
        <v>2539</v>
      </c>
      <c r="G838" s="38" t="s">
        <v>1537</v>
      </c>
      <c r="H838" s="38" t="s">
        <v>187</v>
      </c>
      <c r="I838" s="39">
        <v>608.37260000000003</v>
      </c>
      <c r="J838" s="40">
        <v>32</v>
      </c>
      <c r="K838" s="39">
        <f t="shared" ref="K838:K901" si="65">I838*J838</f>
        <v>19467.923200000001</v>
      </c>
      <c r="L838" s="40">
        <v>0</v>
      </c>
      <c r="M838" s="39">
        <f t="shared" ref="M838:M901" si="66">I838*L838</f>
        <v>0</v>
      </c>
      <c r="N838" s="40">
        <v>0</v>
      </c>
      <c r="O838" s="39">
        <f t="shared" ref="O838:O901" si="67">I838*N838</f>
        <v>0</v>
      </c>
      <c r="P838" s="12"/>
      <c r="Q838" s="12"/>
      <c r="R838" s="40">
        <f t="shared" ref="R838:R901" si="68">J838+L838-N838</f>
        <v>32</v>
      </c>
      <c r="S838" s="39">
        <f t="shared" ref="S838:S901" si="69">I838*R838</f>
        <v>19467.923200000001</v>
      </c>
    </row>
    <row r="839" spans="1:19" s="37" customFormat="1" ht="31.5" x14ac:dyDescent="0.25">
      <c r="A839" s="38">
        <v>835</v>
      </c>
      <c r="B839" s="38">
        <v>0</v>
      </c>
      <c r="C839" s="38" t="s">
        <v>510</v>
      </c>
      <c r="D839" s="38" t="s">
        <v>15</v>
      </c>
      <c r="E839" s="38" t="s">
        <v>305</v>
      </c>
      <c r="F839" s="38" t="s">
        <v>2540</v>
      </c>
      <c r="G839" s="38" t="s">
        <v>886</v>
      </c>
      <c r="H839" s="38" t="s">
        <v>12</v>
      </c>
      <c r="I839" s="39">
        <v>1.72634</v>
      </c>
      <c r="J839" s="40">
        <v>1</v>
      </c>
      <c r="K839" s="39">
        <f t="shared" si="65"/>
        <v>1.72634</v>
      </c>
      <c r="L839" s="40">
        <v>0</v>
      </c>
      <c r="M839" s="39">
        <f t="shared" si="66"/>
        <v>0</v>
      </c>
      <c r="N839" s="40">
        <v>0</v>
      </c>
      <c r="O839" s="39">
        <f t="shared" si="67"/>
        <v>0</v>
      </c>
      <c r="P839" s="12"/>
      <c r="Q839" s="12"/>
      <c r="R839" s="40">
        <f t="shared" si="68"/>
        <v>1</v>
      </c>
      <c r="S839" s="39">
        <f t="shared" si="69"/>
        <v>1.72634</v>
      </c>
    </row>
    <row r="840" spans="1:19" s="37" customFormat="1" ht="15.75" hidden="1" x14ac:dyDescent="0.25">
      <c r="A840" s="38">
        <v>836</v>
      </c>
      <c r="B840" s="38">
        <v>0</v>
      </c>
      <c r="C840" s="38" t="s">
        <v>510</v>
      </c>
      <c r="D840" s="38" t="s">
        <v>15</v>
      </c>
      <c r="E840" s="38" t="s">
        <v>305</v>
      </c>
      <c r="F840" s="38" t="s">
        <v>2541</v>
      </c>
      <c r="G840" s="38" t="s">
        <v>887</v>
      </c>
      <c r="H840" s="38" t="s">
        <v>12</v>
      </c>
      <c r="I840" s="39">
        <v>0</v>
      </c>
      <c r="J840" s="40">
        <v>0</v>
      </c>
      <c r="K840" s="39">
        <f t="shared" si="65"/>
        <v>0</v>
      </c>
      <c r="L840" s="40">
        <v>0</v>
      </c>
      <c r="M840" s="39">
        <f t="shared" si="66"/>
        <v>0</v>
      </c>
      <c r="N840" s="40">
        <v>0</v>
      </c>
      <c r="O840" s="39">
        <f t="shared" si="67"/>
        <v>0</v>
      </c>
      <c r="P840" s="12"/>
      <c r="Q840" s="12"/>
      <c r="R840" s="40">
        <f t="shared" si="68"/>
        <v>0</v>
      </c>
      <c r="S840" s="39">
        <f t="shared" si="69"/>
        <v>0</v>
      </c>
    </row>
    <row r="841" spans="1:19" s="37" customFormat="1" ht="47.25" hidden="1" x14ac:dyDescent="0.25">
      <c r="A841" s="38">
        <v>837</v>
      </c>
      <c r="B841" s="38">
        <v>0</v>
      </c>
      <c r="C841" s="38" t="s">
        <v>261</v>
      </c>
      <c r="D841" s="38" t="s">
        <v>15</v>
      </c>
      <c r="E841" s="38" t="s">
        <v>88</v>
      </c>
      <c r="F841" s="38" t="s">
        <v>2542</v>
      </c>
      <c r="G841" s="38" t="s">
        <v>888</v>
      </c>
      <c r="H841" s="38" t="s">
        <v>12</v>
      </c>
      <c r="I841" s="39">
        <v>0</v>
      </c>
      <c r="J841" s="40">
        <v>0</v>
      </c>
      <c r="K841" s="39">
        <f t="shared" si="65"/>
        <v>0</v>
      </c>
      <c r="L841" s="40">
        <v>0</v>
      </c>
      <c r="M841" s="39">
        <f t="shared" si="66"/>
        <v>0</v>
      </c>
      <c r="N841" s="40">
        <v>0</v>
      </c>
      <c r="O841" s="39">
        <f t="shared" si="67"/>
        <v>0</v>
      </c>
      <c r="P841" s="12"/>
      <c r="Q841" s="12"/>
      <c r="R841" s="40">
        <f t="shared" si="68"/>
        <v>0</v>
      </c>
      <c r="S841" s="39">
        <f t="shared" si="69"/>
        <v>0</v>
      </c>
    </row>
    <row r="842" spans="1:19" s="37" customFormat="1" ht="47.25" hidden="1" x14ac:dyDescent="0.25">
      <c r="A842" s="38">
        <v>838</v>
      </c>
      <c r="B842" s="38">
        <v>0</v>
      </c>
      <c r="C842" s="38" t="s">
        <v>261</v>
      </c>
      <c r="D842" s="38" t="s">
        <v>15</v>
      </c>
      <c r="E842" s="38" t="s">
        <v>88</v>
      </c>
      <c r="F842" s="38" t="s">
        <v>2543</v>
      </c>
      <c r="G842" s="38" t="s">
        <v>889</v>
      </c>
      <c r="H842" s="38" t="s">
        <v>12</v>
      </c>
      <c r="I842" s="39">
        <v>0</v>
      </c>
      <c r="J842" s="40">
        <v>0</v>
      </c>
      <c r="K842" s="39">
        <f t="shared" si="65"/>
        <v>0</v>
      </c>
      <c r="L842" s="40">
        <v>0</v>
      </c>
      <c r="M842" s="39">
        <f t="shared" si="66"/>
        <v>0</v>
      </c>
      <c r="N842" s="40">
        <v>0</v>
      </c>
      <c r="O842" s="39">
        <f t="shared" si="67"/>
        <v>0</v>
      </c>
      <c r="P842" s="12"/>
      <c r="Q842" s="12"/>
      <c r="R842" s="40">
        <f t="shared" si="68"/>
        <v>0</v>
      </c>
      <c r="S842" s="39">
        <f t="shared" si="69"/>
        <v>0</v>
      </c>
    </row>
    <row r="843" spans="1:19" ht="90" hidden="1" x14ac:dyDescent="0.25">
      <c r="A843" s="12">
        <v>839</v>
      </c>
      <c r="B843" s="12">
        <v>0</v>
      </c>
      <c r="C843" s="12" t="s">
        <v>57</v>
      </c>
      <c r="D843" s="12" t="s">
        <v>15</v>
      </c>
      <c r="E843" s="12" t="s">
        <v>890</v>
      </c>
      <c r="F843" s="12" t="s">
        <v>2544</v>
      </c>
      <c r="G843" s="12" t="s">
        <v>891</v>
      </c>
      <c r="H843" s="12" t="s">
        <v>12</v>
      </c>
      <c r="I843" s="29">
        <v>0</v>
      </c>
      <c r="J843" s="30">
        <v>0</v>
      </c>
      <c r="K843" s="29">
        <f t="shared" si="65"/>
        <v>0</v>
      </c>
      <c r="L843" s="30">
        <v>0</v>
      </c>
      <c r="M843" s="29">
        <f t="shared" si="66"/>
        <v>0</v>
      </c>
      <c r="N843" s="30">
        <v>0</v>
      </c>
      <c r="O843" s="29">
        <f t="shared" si="67"/>
        <v>0</v>
      </c>
      <c r="P843" s="12"/>
      <c r="Q843" s="12"/>
      <c r="R843" s="30">
        <f t="shared" si="68"/>
        <v>0</v>
      </c>
      <c r="S843" s="29">
        <f t="shared" si="69"/>
        <v>0</v>
      </c>
    </row>
    <row r="844" spans="1:19" ht="30" hidden="1" x14ac:dyDescent="0.25">
      <c r="A844" s="12">
        <v>840</v>
      </c>
      <c r="B844" s="12">
        <v>0</v>
      </c>
      <c r="C844" s="12" t="s">
        <v>218</v>
      </c>
      <c r="D844" s="12" t="s">
        <v>58</v>
      </c>
      <c r="E844" s="12" t="s">
        <v>629</v>
      </c>
      <c r="F844" s="12" t="s">
        <v>2545</v>
      </c>
      <c r="G844" s="12" t="s">
        <v>892</v>
      </c>
      <c r="H844" s="12" t="s">
        <v>12</v>
      </c>
      <c r="I844" s="29">
        <v>0</v>
      </c>
      <c r="J844" s="30">
        <v>0</v>
      </c>
      <c r="K844" s="29">
        <f t="shared" si="65"/>
        <v>0</v>
      </c>
      <c r="L844" s="30">
        <v>0</v>
      </c>
      <c r="M844" s="29">
        <f t="shared" si="66"/>
        <v>0</v>
      </c>
      <c r="N844" s="30">
        <v>0</v>
      </c>
      <c r="O844" s="29">
        <f t="shared" si="67"/>
        <v>0</v>
      </c>
      <c r="P844" s="12"/>
      <c r="Q844" s="12"/>
      <c r="R844" s="30">
        <f t="shared" si="68"/>
        <v>0</v>
      </c>
      <c r="S844" s="29">
        <f t="shared" si="69"/>
        <v>0</v>
      </c>
    </row>
    <row r="845" spans="1:19" s="37" customFormat="1" ht="31.5" x14ac:dyDescent="0.25">
      <c r="A845" s="38">
        <v>841</v>
      </c>
      <c r="B845" s="38">
        <v>0</v>
      </c>
      <c r="C845" s="38" t="s">
        <v>261</v>
      </c>
      <c r="D845" s="38" t="s">
        <v>15</v>
      </c>
      <c r="E845" s="38" t="s">
        <v>262</v>
      </c>
      <c r="F845" s="38" t="s">
        <v>2546</v>
      </c>
      <c r="G845" s="38" t="s">
        <v>3440</v>
      </c>
      <c r="H845" s="38" t="s">
        <v>12</v>
      </c>
      <c r="I845" s="39">
        <v>3304</v>
      </c>
      <c r="J845" s="40">
        <v>0</v>
      </c>
      <c r="K845" s="39">
        <f t="shared" si="65"/>
        <v>0</v>
      </c>
      <c r="L845" s="40">
        <v>30</v>
      </c>
      <c r="M845" s="39">
        <f t="shared" si="66"/>
        <v>99120</v>
      </c>
      <c r="N845" s="40">
        <v>0</v>
      </c>
      <c r="O845" s="39">
        <f t="shared" si="67"/>
        <v>0</v>
      </c>
      <c r="P845" s="12"/>
      <c r="Q845" s="12"/>
      <c r="R845" s="40">
        <f t="shared" si="68"/>
        <v>30</v>
      </c>
      <c r="S845" s="39">
        <f t="shared" si="69"/>
        <v>99120</v>
      </c>
    </row>
    <row r="846" spans="1:19" s="37" customFormat="1" ht="31.5" x14ac:dyDescent="0.25">
      <c r="A846" s="38">
        <v>842</v>
      </c>
      <c r="B846" s="38">
        <v>0</v>
      </c>
      <c r="C846" s="38" t="s">
        <v>261</v>
      </c>
      <c r="D846" s="38" t="s">
        <v>15</v>
      </c>
      <c r="E846" s="38" t="s">
        <v>262</v>
      </c>
      <c r="F846" s="38" t="s">
        <v>2547</v>
      </c>
      <c r="G846" s="38" t="s">
        <v>3441</v>
      </c>
      <c r="H846" s="38" t="s">
        <v>12</v>
      </c>
      <c r="I846" s="39">
        <v>4130</v>
      </c>
      <c r="J846" s="40">
        <v>0</v>
      </c>
      <c r="K846" s="39">
        <f t="shared" si="65"/>
        <v>0</v>
      </c>
      <c r="L846" s="40">
        <v>20</v>
      </c>
      <c r="M846" s="39">
        <f t="shared" si="66"/>
        <v>82600</v>
      </c>
      <c r="N846" s="40">
        <v>0</v>
      </c>
      <c r="O846" s="39">
        <f t="shared" si="67"/>
        <v>0</v>
      </c>
      <c r="P846" s="12"/>
      <c r="Q846" s="12"/>
      <c r="R846" s="40">
        <f t="shared" si="68"/>
        <v>20</v>
      </c>
      <c r="S846" s="39">
        <f t="shared" si="69"/>
        <v>82600</v>
      </c>
    </row>
    <row r="847" spans="1:19" s="37" customFormat="1" ht="47.25" hidden="1" x14ac:dyDescent="0.25">
      <c r="A847" s="38">
        <v>843</v>
      </c>
      <c r="B847" s="38">
        <v>0</v>
      </c>
      <c r="C847" s="38" t="s">
        <v>261</v>
      </c>
      <c r="D847" s="38" t="s">
        <v>15</v>
      </c>
      <c r="E847" s="38" t="s">
        <v>262</v>
      </c>
      <c r="F847" s="38" t="s">
        <v>2548</v>
      </c>
      <c r="G847" s="38" t="s">
        <v>893</v>
      </c>
      <c r="H847" s="38" t="s">
        <v>12</v>
      </c>
      <c r="I847" s="39">
        <v>0</v>
      </c>
      <c r="J847" s="40">
        <v>0</v>
      </c>
      <c r="K847" s="39">
        <f t="shared" si="65"/>
        <v>0</v>
      </c>
      <c r="L847" s="40">
        <v>0</v>
      </c>
      <c r="M847" s="39">
        <f t="shared" si="66"/>
        <v>0</v>
      </c>
      <c r="N847" s="40">
        <v>0</v>
      </c>
      <c r="O847" s="39">
        <f t="shared" si="67"/>
        <v>0</v>
      </c>
      <c r="P847" s="12"/>
      <c r="Q847" s="12"/>
      <c r="R847" s="40">
        <f t="shared" si="68"/>
        <v>0</v>
      </c>
      <c r="S847" s="39">
        <f t="shared" si="69"/>
        <v>0</v>
      </c>
    </row>
    <row r="848" spans="1:19" s="37" customFormat="1" ht="31.5" hidden="1" x14ac:dyDescent="0.25">
      <c r="A848" s="38">
        <v>844</v>
      </c>
      <c r="B848" s="38">
        <v>0</v>
      </c>
      <c r="C848" s="38" t="s">
        <v>261</v>
      </c>
      <c r="D848" s="38" t="s">
        <v>15</v>
      </c>
      <c r="E848" s="38" t="s">
        <v>262</v>
      </c>
      <c r="F848" s="38" t="s">
        <v>2549</v>
      </c>
      <c r="G848" s="38" t="s">
        <v>894</v>
      </c>
      <c r="H848" s="38" t="s">
        <v>12</v>
      </c>
      <c r="I848" s="39">
        <v>0</v>
      </c>
      <c r="J848" s="40">
        <v>0</v>
      </c>
      <c r="K848" s="39">
        <f t="shared" si="65"/>
        <v>0</v>
      </c>
      <c r="L848" s="40">
        <v>0</v>
      </c>
      <c r="M848" s="39">
        <f t="shared" si="66"/>
        <v>0</v>
      </c>
      <c r="N848" s="40">
        <v>0</v>
      </c>
      <c r="O848" s="39">
        <f t="shared" si="67"/>
        <v>0</v>
      </c>
      <c r="P848" s="12"/>
      <c r="Q848" s="12"/>
      <c r="R848" s="40">
        <f t="shared" si="68"/>
        <v>0</v>
      </c>
      <c r="S848" s="39">
        <f t="shared" si="69"/>
        <v>0</v>
      </c>
    </row>
    <row r="849" spans="1:19" s="37" customFormat="1" ht="15.75" hidden="1" x14ac:dyDescent="0.25">
      <c r="A849" s="38">
        <v>845</v>
      </c>
      <c r="B849" s="38">
        <v>0</v>
      </c>
      <c r="C849" s="38" t="s">
        <v>57</v>
      </c>
      <c r="D849" s="38" t="s">
        <v>15</v>
      </c>
      <c r="E849" s="38" t="s">
        <v>88</v>
      </c>
      <c r="F849" s="38" t="s">
        <v>2550</v>
      </c>
      <c r="G849" s="38" t="s">
        <v>895</v>
      </c>
      <c r="H849" s="38" t="s">
        <v>12</v>
      </c>
      <c r="I849" s="39">
        <v>8024</v>
      </c>
      <c r="J849" s="40">
        <v>0</v>
      </c>
      <c r="K849" s="39">
        <f t="shared" si="65"/>
        <v>0</v>
      </c>
      <c r="L849" s="40">
        <v>0</v>
      </c>
      <c r="M849" s="39">
        <f t="shared" si="66"/>
        <v>0</v>
      </c>
      <c r="N849" s="40">
        <v>0</v>
      </c>
      <c r="O849" s="39">
        <f t="shared" si="67"/>
        <v>0</v>
      </c>
      <c r="P849" s="12"/>
      <c r="Q849" s="12"/>
      <c r="R849" s="40">
        <f t="shared" si="68"/>
        <v>0</v>
      </c>
      <c r="S849" s="39">
        <f t="shared" si="69"/>
        <v>0</v>
      </c>
    </row>
    <row r="850" spans="1:19" s="37" customFormat="1" ht="31.5" hidden="1" x14ac:dyDescent="0.25">
      <c r="A850" s="38">
        <v>846</v>
      </c>
      <c r="B850" s="38">
        <v>0</v>
      </c>
      <c r="C850" s="38" t="s">
        <v>57</v>
      </c>
      <c r="D850" s="38" t="s">
        <v>15</v>
      </c>
      <c r="E850" s="38" t="s">
        <v>88</v>
      </c>
      <c r="F850" s="38" t="s">
        <v>2551</v>
      </c>
      <c r="G850" s="38" t="s">
        <v>896</v>
      </c>
      <c r="H850" s="38" t="s">
        <v>12</v>
      </c>
      <c r="I850" s="39">
        <v>8024</v>
      </c>
      <c r="J850" s="40">
        <v>0</v>
      </c>
      <c r="K850" s="39">
        <f t="shared" si="65"/>
        <v>0</v>
      </c>
      <c r="L850" s="40">
        <v>0</v>
      </c>
      <c r="M850" s="39">
        <f t="shared" si="66"/>
        <v>0</v>
      </c>
      <c r="N850" s="40">
        <v>0</v>
      </c>
      <c r="O850" s="39">
        <f t="shared" si="67"/>
        <v>0</v>
      </c>
      <c r="P850" s="12"/>
      <c r="Q850" s="12"/>
      <c r="R850" s="40">
        <f t="shared" si="68"/>
        <v>0</v>
      </c>
      <c r="S850" s="39">
        <f t="shared" si="69"/>
        <v>0</v>
      </c>
    </row>
    <row r="851" spans="1:19" ht="30" hidden="1" x14ac:dyDescent="0.25">
      <c r="A851" s="12">
        <v>847</v>
      </c>
      <c r="B851" s="12">
        <v>0</v>
      </c>
      <c r="C851" s="12" t="s">
        <v>57</v>
      </c>
      <c r="D851" s="12" t="s">
        <v>58</v>
      </c>
      <c r="E851" s="12" t="s">
        <v>59</v>
      </c>
      <c r="F851" s="12" t="s">
        <v>2552</v>
      </c>
      <c r="G851" s="12" t="s">
        <v>897</v>
      </c>
      <c r="H851" s="12" t="s">
        <v>12</v>
      </c>
      <c r="I851" s="29">
        <v>494817.66</v>
      </c>
      <c r="J851" s="30">
        <v>0</v>
      </c>
      <c r="K851" s="29">
        <f t="shared" si="65"/>
        <v>0</v>
      </c>
      <c r="L851" s="30">
        <v>0</v>
      </c>
      <c r="M851" s="29">
        <f t="shared" si="66"/>
        <v>0</v>
      </c>
      <c r="N851" s="30">
        <v>0</v>
      </c>
      <c r="O851" s="29">
        <f t="shared" si="67"/>
        <v>0</v>
      </c>
      <c r="P851" s="12"/>
      <c r="Q851" s="12"/>
      <c r="R851" s="30">
        <f t="shared" si="68"/>
        <v>0</v>
      </c>
      <c r="S851" s="29">
        <f t="shared" si="69"/>
        <v>0</v>
      </c>
    </row>
    <row r="852" spans="1:19" s="37" customFormat="1" ht="15.75" x14ac:dyDescent="0.25">
      <c r="A852" s="38">
        <v>848</v>
      </c>
      <c r="B852" s="38">
        <v>0</v>
      </c>
      <c r="C852" s="38" t="s">
        <v>513</v>
      </c>
      <c r="D852" s="38" t="s">
        <v>15</v>
      </c>
      <c r="E852" s="38" t="s">
        <v>116</v>
      </c>
      <c r="F852" s="38" t="s">
        <v>2553</v>
      </c>
      <c r="G852" s="38" t="s">
        <v>1627</v>
      </c>
      <c r="H852" s="38" t="s">
        <v>514</v>
      </c>
      <c r="I852" s="39">
        <v>40.556599999999996</v>
      </c>
      <c r="J852" s="40">
        <v>500</v>
      </c>
      <c r="K852" s="39">
        <f t="shared" si="65"/>
        <v>20278.3</v>
      </c>
      <c r="L852" s="40">
        <v>1000</v>
      </c>
      <c r="M852" s="39">
        <f t="shared" si="66"/>
        <v>40556.6</v>
      </c>
      <c r="N852" s="40">
        <v>0</v>
      </c>
      <c r="O852" s="39">
        <f t="shared" si="67"/>
        <v>0</v>
      </c>
      <c r="P852" s="12"/>
      <c r="Q852" s="12"/>
      <c r="R852" s="40">
        <f t="shared" si="68"/>
        <v>1500</v>
      </c>
      <c r="S852" s="39">
        <f t="shared" si="69"/>
        <v>60834.899999999994</v>
      </c>
    </row>
    <row r="853" spans="1:19" s="37" customFormat="1" ht="15.75" hidden="1" x14ac:dyDescent="0.25">
      <c r="A853" s="38">
        <v>849</v>
      </c>
      <c r="B853" s="38">
        <v>0</v>
      </c>
      <c r="C853" s="38" t="s">
        <v>513</v>
      </c>
      <c r="D853" s="38" t="s">
        <v>15</v>
      </c>
      <c r="E853" s="38" t="s">
        <v>116</v>
      </c>
      <c r="F853" s="38" t="s">
        <v>2554</v>
      </c>
      <c r="G853" s="38" t="s">
        <v>1628</v>
      </c>
      <c r="H853" s="38" t="s">
        <v>514</v>
      </c>
      <c r="I853" s="39">
        <v>107.38</v>
      </c>
      <c r="J853" s="40">
        <v>0</v>
      </c>
      <c r="K853" s="39">
        <f t="shared" si="65"/>
        <v>0</v>
      </c>
      <c r="L853" s="40">
        <v>0</v>
      </c>
      <c r="M853" s="39">
        <f t="shared" si="66"/>
        <v>0</v>
      </c>
      <c r="N853" s="40">
        <v>0</v>
      </c>
      <c r="O853" s="39">
        <f t="shared" si="67"/>
        <v>0</v>
      </c>
      <c r="P853" s="12"/>
      <c r="Q853" s="12"/>
      <c r="R853" s="40">
        <f t="shared" si="68"/>
        <v>0</v>
      </c>
      <c r="S853" s="39">
        <f t="shared" si="69"/>
        <v>0</v>
      </c>
    </row>
    <row r="854" spans="1:19" s="37" customFormat="1" ht="15.75" x14ac:dyDescent="0.25">
      <c r="A854" s="38">
        <v>850</v>
      </c>
      <c r="B854" s="38">
        <v>0</v>
      </c>
      <c r="C854" s="38" t="s">
        <v>513</v>
      </c>
      <c r="D854" s="38" t="s">
        <v>15</v>
      </c>
      <c r="E854" s="38" t="s">
        <v>116</v>
      </c>
      <c r="F854" s="38" t="s">
        <v>2555</v>
      </c>
      <c r="G854" s="38" t="s">
        <v>1629</v>
      </c>
      <c r="H854" s="38" t="s">
        <v>514</v>
      </c>
      <c r="I854" s="39">
        <v>63.932400000000001</v>
      </c>
      <c r="J854" s="40">
        <v>500</v>
      </c>
      <c r="K854" s="39">
        <f t="shared" si="65"/>
        <v>31966.2</v>
      </c>
      <c r="L854" s="40">
        <v>340</v>
      </c>
      <c r="M854" s="39">
        <f t="shared" si="66"/>
        <v>21737.016</v>
      </c>
      <c r="N854" s="40">
        <v>0</v>
      </c>
      <c r="O854" s="39">
        <f t="shared" si="67"/>
        <v>0</v>
      </c>
      <c r="P854" s="12"/>
      <c r="Q854" s="12"/>
      <c r="R854" s="40">
        <f t="shared" si="68"/>
        <v>840</v>
      </c>
      <c r="S854" s="39">
        <f t="shared" si="69"/>
        <v>53703.216</v>
      </c>
    </row>
    <row r="855" spans="1:19" s="37" customFormat="1" ht="15.75" x14ac:dyDescent="0.25">
      <c r="A855" s="38">
        <v>851</v>
      </c>
      <c r="B855" s="38">
        <v>0</v>
      </c>
      <c r="C855" s="38" t="s">
        <v>513</v>
      </c>
      <c r="D855" s="38" t="s">
        <v>15</v>
      </c>
      <c r="E855" s="38" t="s">
        <v>116</v>
      </c>
      <c r="F855" s="38" t="s">
        <v>2556</v>
      </c>
      <c r="G855" s="38" t="s">
        <v>898</v>
      </c>
      <c r="H855" s="38" t="s">
        <v>12</v>
      </c>
      <c r="I855" s="39">
        <v>4238.0526</v>
      </c>
      <c r="J855" s="40">
        <v>4</v>
      </c>
      <c r="K855" s="39">
        <f t="shared" si="65"/>
        <v>16952.2104</v>
      </c>
      <c r="L855" s="40">
        <v>0</v>
      </c>
      <c r="M855" s="39">
        <f t="shared" si="66"/>
        <v>0</v>
      </c>
      <c r="N855" s="40">
        <v>0</v>
      </c>
      <c r="O855" s="39">
        <f t="shared" si="67"/>
        <v>0</v>
      </c>
      <c r="P855" s="12"/>
      <c r="Q855" s="12"/>
      <c r="R855" s="40">
        <f t="shared" si="68"/>
        <v>4</v>
      </c>
      <c r="S855" s="39">
        <f t="shared" si="69"/>
        <v>16952.2104</v>
      </c>
    </row>
    <row r="856" spans="1:19" ht="30" hidden="1" x14ac:dyDescent="0.25">
      <c r="A856" s="12">
        <v>852</v>
      </c>
      <c r="B856" s="12">
        <v>0</v>
      </c>
      <c r="C856" s="12" t="s">
        <v>57</v>
      </c>
      <c r="D856" s="12" t="s">
        <v>58</v>
      </c>
      <c r="E856" s="12" t="s">
        <v>59</v>
      </c>
      <c r="F856" s="12" t="s">
        <v>2557</v>
      </c>
      <c r="G856" s="12" t="s">
        <v>899</v>
      </c>
      <c r="H856" s="12" t="s">
        <v>12</v>
      </c>
      <c r="I856" s="29">
        <v>219917.3493</v>
      </c>
      <c r="J856" s="30">
        <v>0</v>
      </c>
      <c r="K856" s="29">
        <f t="shared" si="65"/>
        <v>0</v>
      </c>
      <c r="L856" s="30">
        <v>0</v>
      </c>
      <c r="M856" s="29">
        <f t="shared" si="66"/>
        <v>0</v>
      </c>
      <c r="N856" s="30">
        <v>0</v>
      </c>
      <c r="O856" s="29">
        <f t="shared" si="67"/>
        <v>0</v>
      </c>
      <c r="P856" s="12"/>
      <c r="Q856" s="12"/>
      <c r="R856" s="30">
        <f t="shared" si="68"/>
        <v>0</v>
      </c>
      <c r="S856" s="29">
        <f t="shared" si="69"/>
        <v>0</v>
      </c>
    </row>
    <row r="857" spans="1:19" s="37" customFormat="1" ht="47.25" x14ac:dyDescent="0.25">
      <c r="A857" s="38">
        <v>853</v>
      </c>
      <c r="B857" s="38">
        <v>0</v>
      </c>
      <c r="C857" s="38" t="s">
        <v>513</v>
      </c>
      <c r="D857" s="38" t="s">
        <v>15</v>
      </c>
      <c r="E857" s="38" t="s">
        <v>116</v>
      </c>
      <c r="F857" s="38" t="s">
        <v>2558</v>
      </c>
      <c r="G857" s="38" t="s">
        <v>900</v>
      </c>
      <c r="H857" s="38" t="s">
        <v>12</v>
      </c>
      <c r="I857" s="39">
        <v>3121.0056</v>
      </c>
      <c r="J857" s="40">
        <v>15</v>
      </c>
      <c r="K857" s="39">
        <f t="shared" si="65"/>
        <v>46815.084000000003</v>
      </c>
      <c r="L857" s="40">
        <v>0</v>
      </c>
      <c r="M857" s="39">
        <f t="shared" si="66"/>
        <v>0</v>
      </c>
      <c r="N857" s="40">
        <v>0</v>
      </c>
      <c r="O857" s="39">
        <f t="shared" si="67"/>
        <v>0</v>
      </c>
      <c r="P857" s="12"/>
      <c r="Q857" s="12"/>
      <c r="R857" s="40">
        <f t="shared" si="68"/>
        <v>15</v>
      </c>
      <c r="S857" s="39">
        <f t="shared" si="69"/>
        <v>46815.084000000003</v>
      </c>
    </row>
    <row r="858" spans="1:19" s="37" customFormat="1" ht="15.75" x14ac:dyDescent="0.25">
      <c r="A858" s="38">
        <v>854</v>
      </c>
      <c r="B858" s="38">
        <v>0</v>
      </c>
      <c r="C858" s="38" t="s">
        <v>513</v>
      </c>
      <c r="D858" s="38" t="s">
        <v>15</v>
      </c>
      <c r="E858" s="38" t="s">
        <v>116</v>
      </c>
      <c r="F858" s="38" t="s">
        <v>2559</v>
      </c>
      <c r="G858" s="38" t="s">
        <v>901</v>
      </c>
      <c r="H858" s="38" t="s">
        <v>12</v>
      </c>
      <c r="I858" s="39">
        <v>431.73875400000009</v>
      </c>
      <c r="J858" s="40">
        <v>9</v>
      </c>
      <c r="K858" s="39">
        <f t="shared" si="65"/>
        <v>3885.6487860000007</v>
      </c>
      <c r="L858" s="40">
        <v>0</v>
      </c>
      <c r="M858" s="39">
        <f t="shared" si="66"/>
        <v>0</v>
      </c>
      <c r="N858" s="40">
        <v>0</v>
      </c>
      <c r="O858" s="39">
        <f t="shared" si="67"/>
        <v>0</v>
      </c>
      <c r="P858" s="12"/>
      <c r="Q858" s="12"/>
      <c r="R858" s="40">
        <f t="shared" si="68"/>
        <v>9</v>
      </c>
      <c r="S858" s="39">
        <f t="shared" si="69"/>
        <v>3885.6487860000007</v>
      </c>
    </row>
    <row r="859" spans="1:19" s="37" customFormat="1" ht="15.75" x14ac:dyDescent="0.25">
      <c r="A859" s="38">
        <v>855</v>
      </c>
      <c r="B859" s="38">
        <v>0</v>
      </c>
      <c r="C859" s="38" t="s">
        <v>513</v>
      </c>
      <c r="D859" s="38" t="s">
        <v>15</v>
      </c>
      <c r="E859" s="38" t="s">
        <v>116</v>
      </c>
      <c r="F859" s="38" t="s">
        <v>2560</v>
      </c>
      <c r="G859" s="38" t="s">
        <v>902</v>
      </c>
      <c r="H859" s="38" t="s">
        <v>12</v>
      </c>
      <c r="I859" s="39">
        <v>221.60989999999998</v>
      </c>
      <c r="J859" s="40">
        <v>0</v>
      </c>
      <c r="K859" s="39">
        <f t="shared" si="65"/>
        <v>0</v>
      </c>
      <c r="L859" s="40">
        <v>10</v>
      </c>
      <c r="M859" s="39">
        <f t="shared" si="66"/>
        <v>2216.0989999999997</v>
      </c>
      <c r="N859" s="40">
        <v>0</v>
      </c>
      <c r="O859" s="39">
        <f t="shared" si="67"/>
        <v>0</v>
      </c>
      <c r="P859" s="12"/>
      <c r="Q859" s="12"/>
      <c r="R859" s="40">
        <f t="shared" si="68"/>
        <v>10</v>
      </c>
      <c r="S859" s="39">
        <f t="shared" si="69"/>
        <v>2216.0989999999997</v>
      </c>
    </row>
    <row r="860" spans="1:19" s="37" customFormat="1" ht="47.25" hidden="1" x14ac:dyDescent="0.25">
      <c r="A860" s="38">
        <v>856</v>
      </c>
      <c r="B860" s="38">
        <v>0</v>
      </c>
      <c r="C860" s="38" t="s">
        <v>261</v>
      </c>
      <c r="D860" s="38" t="s">
        <v>15</v>
      </c>
      <c r="E860" s="38" t="s">
        <v>88</v>
      </c>
      <c r="F860" s="38" t="s">
        <v>2561</v>
      </c>
      <c r="G860" s="38" t="s">
        <v>903</v>
      </c>
      <c r="H860" s="38" t="s">
        <v>12</v>
      </c>
      <c r="I860" s="39">
        <v>0</v>
      </c>
      <c r="J860" s="40">
        <v>0</v>
      </c>
      <c r="K860" s="39">
        <f t="shared" si="65"/>
        <v>0</v>
      </c>
      <c r="L860" s="40">
        <v>0</v>
      </c>
      <c r="M860" s="39">
        <f t="shared" si="66"/>
        <v>0</v>
      </c>
      <c r="N860" s="40">
        <v>0</v>
      </c>
      <c r="O860" s="39">
        <f t="shared" si="67"/>
        <v>0</v>
      </c>
      <c r="P860" s="12"/>
      <c r="Q860" s="12"/>
      <c r="R860" s="40">
        <f t="shared" si="68"/>
        <v>0</v>
      </c>
      <c r="S860" s="39">
        <f t="shared" si="69"/>
        <v>0</v>
      </c>
    </row>
    <row r="861" spans="1:19" s="37" customFormat="1" ht="47.25" hidden="1" x14ac:dyDescent="0.25">
      <c r="A861" s="38">
        <v>857</v>
      </c>
      <c r="B861" s="38">
        <v>0</v>
      </c>
      <c r="C861" s="38" t="s">
        <v>261</v>
      </c>
      <c r="D861" s="38" t="s">
        <v>15</v>
      </c>
      <c r="E861" s="38" t="s">
        <v>88</v>
      </c>
      <c r="F861" s="38" t="s">
        <v>2562</v>
      </c>
      <c r="G861" s="38" t="s">
        <v>904</v>
      </c>
      <c r="H861" s="38" t="s">
        <v>12</v>
      </c>
      <c r="I861" s="39">
        <v>0</v>
      </c>
      <c r="J861" s="40">
        <v>0</v>
      </c>
      <c r="K861" s="39">
        <f t="shared" si="65"/>
        <v>0</v>
      </c>
      <c r="L861" s="40">
        <v>0</v>
      </c>
      <c r="M861" s="39">
        <f t="shared" si="66"/>
        <v>0</v>
      </c>
      <c r="N861" s="40">
        <v>0</v>
      </c>
      <c r="O861" s="39">
        <f t="shared" si="67"/>
        <v>0</v>
      </c>
      <c r="P861" s="12"/>
      <c r="Q861" s="12"/>
      <c r="R861" s="40">
        <f t="shared" si="68"/>
        <v>0</v>
      </c>
      <c r="S861" s="39">
        <f t="shared" si="69"/>
        <v>0</v>
      </c>
    </row>
    <row r="862" spans="1:19" s="37" customFormat="1" ht="63" hidden="1" x14ac:dyDescent="0.25">
      <c r="A862" s="38">
        <v>858</v>
      </c>
      <c r="B862" s="38">
        <v>0</v>
      </c>
      <c r="C862" s="38" t="s">
        <v>261</v>
      </c>
      <c r="D862" s="38" t="s">
        <v>15</v>
      </c>
      <c r="E862" s="38" t="s">
        <v>88</v>
      </c>
      <c r="F862" s="38" t="s">
        <v>2563</v>
      </c>
      <c r="G862" s="38" t="s">
        <v>905</v>
      </c>
      <c r="H862" s="38" t="s">
        <v>12</v>
      </c>
      <c r="I862" s="39">
        <v>0</v>
      </c>
      <c r="J862" s="40">
        <v>0</v>
      </c>
      <c r="K862" s="39">
        <f t="shared" si="65"/>
        <v>0</v>
      </c>
      <c r="L862" s="40">
        <v>0</v>
      </c>
      <c r="M862" s="39">
        <f t="shared" si="66"/>
        <v>0</v>
      </c>
      <c r="N862" s="40">
        <v>0</v>
      </c>
      <c r="O862" s="39">
        <f t="shared" si="67"/>
        <v>0</v>
      </c>
      <c r="P862" s="12"/>
      <c r="Q862" s="12"/>
      <c r="R862" s="40">
        <f t="shared" si="68"/>
        <v>0</v>
      </c>
      <c r="S862" s="39">
        <f t="shared" si="69"/>
        <v>0</v>
      </c>
    </row>
    <row r="863" spans="1:19" ht="30" hidden="1" x14ac:dyDescent="0.25">
      <c r="A863" s="12">
        <v>859</v>
      </c>
      <c r="B863" s="12">
        <v>0</v>
      </c>
      <c r="C863" s="12" t="s">
        <v>261</v>
      </c>
      <c r="D863" s="12" t="s">
        <v>15</v>
      </c>
      <c r="E863" s="12" t="s">
        <v>424</v>
      </c>
      <c r="F863" s="12" t="s">
        <v>2564</v>
      </c>
      <c r="G863" s="12" t="s">
        <v>3442</v>
      </c>
      <c r="H863" s="12" t="s">
        <v>12</v>
      </c>
      <c r="I863" s="29">
        <v>944</v>
      </c>
      <c r="J863" s="30">
        <v>0</v>
      </c>
      <c r="K863" s="29">
        <f t="shared" si="65"/>
        <v>0</v>
      </c>
      <c r="L863" s="30">
        <v>26</v>
      </c>
      <c r="M863" s="29">
        <f t="shared" si="66"/>
        <v>24544</v>
      </c>
      <c r="N863" s="30">
        <v>0</v>
      </c>
      <c r="O863" s="29">
        <f t="shared" si="67"/>
        <v>0</v>
      </c>
      <c r="P863" s="12"/>
      <c r="Q863" s="12"/>
      <c r="R863" s="30">
        <f t="shared" si="68"/>
        <v>26</v>
      </c>
      <c r="S863" s="29">
        <f t="shared" si="69"/>
        <v>24544</v>
      </c>
    </row>
    <row r="864" spans="1:19" s="37" customFormat="1" ht="15.75" x14ac:dyDescent="0.25">
      <c r="A864" s="38">
        <v>860</v>
      </c>
      <c r="B864" s="38">
        <v>0</v>
      </c>
      <c r="C864" s="38" t="s">
        <v>513</v>
      </c>
      <c r="D864" s="38" t="s">
        <v>15</v>
      </c>
      <c r="E864" s="38" t="s">
        <v>116</v>
      </c>
      <c r="F864" s="38" t="s">
        <v>2565</v>
      </c>
      <c r="G864" s="38" t="s">
        <v>906</v>
      </c>
      <c r="H864" s="38" t="s">
        <v>12</v>
      </c>
      <c r="I864" s="39">
        <v>60.533999999999999</v>
      </c>
      <c r="J864" s="40">
        <v>138</v>
      </c>
      <c r="K864" s="39">
        <f t="shared" si="65"/>
        <v>8353.6919999999991</v>
      </c>
      <c r="L864" s="40">
        <v>77</v>
      </c>
      <c r="M864" s="39">
        <f t="shared" si="66"/>
        <v>4661.1179999999995</v>
      </c>
      <c r="N864" s="40">
        <v>0</v>
      </c>
      <c r="O864" s="39">
        <f t="shared" si="67"/>
        <v>0</v>
      </c>
      <c r="P864" s="12"/>
      <c r="Q864" s="12"/>
      <c r="R864" s="40">
        <f t="shared" si="68"/>
        <v>215</v>
      </c>
      <c r="S864" s="39">
        <f t="shared" si="69"/>
        <v>13014.81</v>
      </c>
    </row>
    <row r="865" spans="1:19" s="37" customFormat="1" ht="15.75" x14ac:dyDescent="0.25">
      <c r="A865" s="38">
        <v>861</v>
      </c>
      <c r="B865" s="38">
        <v>0</v>
      </c>
      <c r="C865" s="38" t="s">
        <v>513</v>
      </c>
      <c r="D865" s="38" t="s">
        <v>15</v>
      </c>
      <c r="E865" s="38" t="s">
        <v>116</v>
      </c>
      <c r="F865" s="38" t="s">
        <v>2566</v>
      </c>
      <c r="G865" s="38" t="s">
        <v>907</v>
      </c>
      <c r="H865" s="38" t="s">
        <v>12</v>
      </c>
      <c r="I865" s="39">
        <v>65.6434</v>
      </c>
      <c r="J865" s="40">
        <v>62</v>
      </c>
      <c r="K865" s="39">
        <f t="shared" si="65"/>
        <v>4069.8908000000001</v>
      </c>
      <c r="L865" s="40">
        <v>41</v>
      </c>
      <c r="M865" s="39">
        <f t="shared" si="66"/>
        <v>2691.3793999999998</v>
      </c>
      <c r="N865" s="40">
        <v>21</v>
      </c>
      <c r="O865" s="39">
        <f t="shared" si="67"/>
        <v>1378.5114000000001</v>
      </c>
      <c r="P865" s="12"/>
      <c r="Q865" s="12"/>
      <c r="R865" s="40">
        <f t="shared" si="68"/>
        <v>82</v>
      </c>
      <c r="S865" s="39">
        <f t="shared" si="69"/>
        <v>5382.7587999999996</v>
      </c>
    </row>
    <row r="866" spans="1:19" s="37" customFormat="1" ht="31.5" x14ac:dyDescent="0.25">
      <c r="A866" s="38">
        <v>862</v>
      </c>
      <c r="B866" s="38">
        <v>0</v>
      </c>
      <c r="C866" s="38" t="s">
        <v>513</v>
      </c>
      <c r="D866" s="38" t="s">
        <v>15</v>
      </c>
      <c r="E866" s="38" t="s">
        <v>116</v>
      </c>
      <c r="F866" s="38" t="s">
        <v>2567</v>
      </c>
      <c r="G866" s="38" t="s">
        <v>908</v>
      </c>
      <c r="H866" s="38" t="s">
        <v>12</v>
      </c>
      <c r="I866" s="39">
        <v>103.53909999999999</v>
      </c>
      <c r="J866" s="40">
        <v>25</v>
      </c>
      <c r="K866" s="39">
        <f t="shared" si="65"/>
        <v>2588.4775</v>
      </c>
      <c r="L866" s="40">
        <v>0</v>
      </c>
      <c r="M866" s="39">
        <f t="shared" si="66"/>
        <v>0</v>
      </c>
      <c r="N866" s="40">
        <v>0</v>
      </c>
      <c r="O866" s="39">
        <f t="shared" si="67"/>
        <v>0</v>
      </c>
      <c r="P866" s="12"/>
      <c r="Q866" s="12"/>
      <c r="R866" s="40">
        <f t="shared" si="68"/>
        <v>25</v>
      </c>
      <c r="S866" s="39">
        <f t="shared" si="69"/>
        <v>2588.4775</v>
      </c>
    </row>
    <row r="867" spans="1:19" s="37" customFormat="1" ht="31.5" x14ac:dyDescent="0.25">
      <c r="A867" s="38">
        <v>863</v>
      </c>
      <c r="B867" s="38">
        <v>0</v>
      </c>
      <c r="C867" s="38" t="s">
        <v>513</v>
      </c>
      <c r="D867" s="38" t="s">
        <v>15</v>
      </c>
      <c r="E867" s="38" t="s">
        <v>116</v>
      </c>
      <c r="F867" s="38" t="s">
        <v>2568</v>
      </c>
      <c r="G867" s="38" t="s">
        <v>909</v>
      </c>
      <c r="H867" s="38" t="s">
        <v>12</v>
      </c>
      <c r="I867" s="39">
        <v>348.1</v>
      </c>
      <c r="J867" s="40">
        <v>2</v>
      </c>
      <c r="K867" s="39">
        <f t="shared" si="65"/>
        <v>696.2</v>
      </c>
      <c r="L867" s="40">
        <v>0</v>
      </c>
      <c r="M867" s="39">
        <f t="shared" si="66"/>
        <v>0</v>
      </c>
      <c r="N867" s="40">
        <v>0</v>
      </c>
      <c r="O867" s="39">
        <f t="shared" si="67"/>
        <v>0</v>
      </c>
      <c r="P867" s="12"/>
      <c r="Q867" s="12"/>
      <c r="R867" s="40">
        <f t="shared" si="68"/>
        <v>2</v>
      </c>
      <c r="S867" s="39">
        <f t="shared" si="69"/>
        <v>696.2</v>
      </c>
    </row>
    <row r="868" spans="1:19" s="37" customFormat="1" ht="15.75" x14ac:dyDescent="0.25">
      <c r="A868" s="38">
        <v>864</v>
      </c>
      <c r="B868" s="38">
        <v>0</v>
      </c>
      <c r="C868" s="38" t="s">
        <v>513</v>
      </c>
      <c r="D868" s="38" t="s">
        <v>15</v>
      </c>
      <c r="E868" s="38" t="s">
        <v>116</v>
      </c>
      <c r="F868" s="38" t="s">
        <v>2569</v>
      </c>
      <c r="G868" s="38" t="s">
        <v>910</v>
      </c>
      <c r="H868" s="38" t="s">
        <v>12</v>
      </c>
      <c r="I868" s="39">
        <v>333.94</v>
      </c>
      <c r="J868" s="40">
        <v>20</v>
      </c>
      <c r="K868" s="39">
        <f t="shared" si="65"/>
        <v>6678.8</v>
      </c>
      <c r="L868" s="40">
        <v>0</v>
      </c>
      <c r="M868" s="39">
        <f t="shared" si="66"/>
        <v>0</v>
      </c>
      <c r="N868" s="40">
        <v>0</v>
      </c>
      <c r="O868" s="39">
        <f t="shared" si="67"/>
        <v>0</v>
      </c>
      <c r="P868" s="12"/>
      <c r="Q868" s="12"/>
      <c r="R868" s="40">
        <f t="shared" si="68"/>
        <v>20</v>
      </c>
      <c r="S868" s="39">
        <f t="shared" si="69"/>
        <v>6678.8</v>
      </c>
    </row>
    <row r="869" spans="1:19" s="37" customFormat="1" ht="31.5" hidden="1" x14ac:dyDescent="0.25">
      <c r="A869" s="38">
        <v>865</v>
      </c>
      <c r="B869" s="38">
        <v>0</v>
      </c>
      <c r="C869" s="38" t="s">
        <v>513</v>
      </c>
      <c r="D869" s="38" t="s">
        <v>15</v>
      </c>
      <c r="E869" s="38" t="s">
        <v>116</v>
      </c>
      <c r="F869" s="38" t="s">
        <v>2570</v>
      </c>
      <c r="G869" s="38" t="s">
        <v>911</v>
      </c>
      <c r="H869" s="38" t="s">
        <v>12</v>
      </c>
      <c r="I869" s="39">
        <v>0</v>
      </c>
      <c r="J869" s="40">
        <v>0</v>
      </c>
      <c r="K869" s="39">
        <f t="shared" si="65"/>
        <v>0</v>
      </c>
      <c r="L869" s="40">
        <v>0</v>
      </c>
      <c r="M869" s="39">
        <f t="shared" si="66"/>
        <v>0</v>
      </c>
      <c r="N869" s="40">
        <v>0</v>
      </c>
      <c r="O869" s="39">
        <f t="shared" si="67"/>
        <v>0</v>
      </c>
      <c r="P869" s="12"/>
      <c r="Q869" s="12"/>
      <c r="R869" s="40">
        <f t="shared" si="68"/>
        <v>0</v>
      </c>
      <c r="S869" s="39">
        <f t="shared" si="69"/>
        <v>0</v>
      </c>
    </row>
    <row r="870" spans="1:19" s="37" customFormat="1" ht="31.5" hidden="1" x14ac:dyDescent="0.25">
      <c r="A870" s="38">
        <v>866</v>
      </c>
      <c r="B870" s="38">
        <v>0</v>
      </c>
      <c r="C870" s="38" t="s">
        <v>513</v>
      </c>
      <c r="D870" s="38" t="s">
        <v>15</v>
      </c>
      <c r="E870" s="38" t="s">
        <v>116</v>
      </c>
      <c r="F870" s="38" t="s">
        <v>2571</v>
      </c>
      <c r="G870" s="38" t="s">
        <v>912</v>
      </c>
      <c r="H870" s="38" t="s">
        <v>12</v>
      </c>
      <c r="I870" s="39">
        <v>0</v>
      </c>
      <c r="J870" s="40">
        <v>0</v>
      </c>
      <c r="K870" s="39">
        <f t="shared" si="65"/>
        <v>0</v>
      </c>
      <c r="L870" s="40">
        <v>0</v>
      </c>
      <c r="M870" s="39">
        <f t="shared" si="66"/>
        <v>0</v>
      </c>
      <c r="N870" s="40">
        <v>0</v>
      </c>
      <c r="O870" s="39">
        <f t="shared" si="67"/>
        <v>0</v>
      </c>
      <c r="P870" s="12"/>
      <c r="Q870" s="12"/>
      <c r="R870" s="40">
        <f t="shared" si="68"/>
        <v>0</v>
      </c>
      <c r="S870" s="39">
        <f t="shared" si="69"/>
        <v>0</v>
      </c>
    </row>
    <row r="871" spans="1:19" s="37" customFormat="1" ht="47.25" x14ac:dyDescent="0.25">
      <c r="A871" s="38">
        <v>867</v>
      </c>
      <c r="B871" s="38">
        <v>0</v>
      </c>
      <c r="C871" s="38" t="s">
        <v>218</v>
      </c>
      <c r="D871" s="38" t="s">
        <v>15</v>
      </c>
      <c r="E871" s="38" t="s">
        <v>116</v>
      </c>
      <c r="F871" s="38" t="s">
        <v>2572</v>
      </c>
      <c r="G871" s="38" t="s">
        <v>913</v>
      </c>
      <c r="H871" s="38" t="s">
        <v>64</v>
      </c>
      <c r="I871" s="39">
        <v>174.64</v>
      </c>
      <c r="J871" s="40">
        <v>165</v>
      </c>
      <c r="K871" s="39">
        <f t="shared" si="65"/>
        <v>28815.599999999999</v>
      </c>
      <c r="L871" s="40">
        <v>0</v>
      </c>
      <c r="M871" s="39">
        <f t="shared" si="66"/>
        <v>0</v>
      </c>
      <c r="N871" s="40">
        <v>11</v>
      </c>
      <c r="O871" s="39">
        <f t="shared" si="67"/>
        <v>1921.04</v>
      </c>
      <c r="P871" s="12"/>
      <c r="Q871" s="12"/>
      <c r="R871" s="40">
        <f t="shared" si="68"/>
        <v>154</v>
      </c>
      <c r="S871" s="39">
        <f t="shared" si="69"/>
        <v>26894.559999999998</v>
      </c>
    </row>
    <row r="872" spans="1:19" s="37" customFormat="1" ht="31.5" hidden="1" x14ac:dyDescent="0.25">
      <c r="A872" s="38">
        <v>868</v>
      </c>
      <c r="B872" s="38">
        <v>0</v>
      </c>
      <c r="C872" s="38" t="s">
        <v>513</v>
      </c>
      <c r="D872" s="38" t="s">
        <v>15</v>
      </c>
      <c r="E872" s="38" t="s">
        <v>116</v>
      </c>
      <c r="F872" s="38" t="s">
        <v>2573</v>
      </c>
      <c r="G872" s="38" t="s">
        <v>914</v>
      </c>
      <c r="H872" s="38" t="s">
        <v>514</v>
      </c>
      <c r="I872" s="39">
        <v>130.1422</v>
      </c>
      <c r="J872" s="40">
        <v>0</v>
      </c>
      <c r="K872" s="39">
        <f t="shared" si="65"/>
        <v>0</v>
      </c>
      <c r="L872" s="40">
        <v>0</v>
      </c>
      <c r="M872" s="39">
        <f t="shared" si="66"/>
        <v>0</v>
      </c>
      <c r="N872" s="40">
        <v>0</v>
      </c>
      <c r="O872" s="39">
        <f t="shared" si="67"/>
        <v>0</v>
      </c>
      <c r="P872" s="12"/>
      <c r="Q872" s="12"/>
      <c r="R872" s="40">
        <f t="shared" si="68"/>
        <v>0</v>
      </c>
      <c r="S872" s="39">
        <f t="shared" si="69"/>
        <v>0</v>
      </c>
    </row>
    <row r="873" spans="1:19" s="37" customFormat="1" ht="31.5" x14ac:dyDescent="0.25">
      <c r="A873" s="38">
        <v>869</v>
      </c>
      <c r="B873" s="38">
        <v>0</v>
      </c>
      <c r="C873" s="38" t="s">
        <v>513</v>
      </c>
      <c r="D873" s="38" t="s">
        <v>15</v>
      </c>
      <c r="E873" s="38" t="s">
        <v>116</v>
      </c>
      <c r="F873" s="38" t="s">
        <v>2574</v>
      </c>
      <c r="G873" s="38" t="s">
        <v>915</v>
      </c>
      <c r="H873" s="38" t="s">
        <v>12</v>
      </c>
      <c r="I873" s="39">
        <v>312.774812</v>
      </c>
      <c r="J873" s="40">
        <v>10</v>
      </c>
      <c r="K873" s="39">
        <f t="shared" si="65"/>
        <v>3127.7481200000002</v>
      </c>
      <c r="L873" s="40">
        <v>0</v>
      </c>
      <c r="M873" s="39">
        <f t="shared" si="66"/>
        <v>0</v>
      </c>
      <c r="N873" s="40">
        <v>0</v>
      </c>
      <c r="O873" s="39">
        <f t="shared" si="67"/>
        <v>0</v>
      </c>
      <c r="P873" s="12"/>
      <c r="Q873" s="12"/>
      <c r="R873" s="40">
        <f t="shared" si="68"/>
        <v>10</v>
      </c>
      <c r="S873" s="39">
        <f t="shared" si="69"/>
        <v>3127.7481200000002</v>
      </c>
    </row>
    <row r="874" spans="1:19" s="37" customFormat="1" ht="15.75" x14ac:dyDescent="0.25">
      <c r="A874" s="38">
        <v>870</v>
      </c>
      <c r="B874" s="38">
        <v>0</v>
      </c>
      <c r="C874" s="38" t="s">
        <v>513</v>
      </c>
      <c r="D874" s="38" t="s">
        <v>15</v>
      </c>
      <c r="E874" s="38" t="s">
        <v>116</v>
      </c>
      <c r="F874" s="38" t="s">
        <v>2575</v>
      </c>
      <c r="G874" s="38" t="s">
        <v>916</v>
      </c>
      <c r="H874" s="38" t="s">
        <v>12</v>
      </c>
      <c r="I874" s="39">
        <v>1073.2375333333337</v>
      </c>
      <c r="J874" s="40">
        <v>6</v>
      </c>
      <c r="K874" s="39">
        <f t="shared" si="65"/>
        <v>6439.4252000000015</v>
      </c>
      <c r="L874" s="40">
        <v>6</v>
      </c>
      <c r="M874" s="39">
        <f t="shared" si="66"/>
        <v>6439.4252000000015</v>
      </c>
      <c r="N874" s="40">
        <v>0</v>
      </c>
      <c r="O874" s="39">
        <f t="shared" si="67"/>
        <v>0</v>
      </c>
      <c r="P874" s="12"/>
      <c r="Q874" s="12"/>
      <c r="R874" s="40">
        <f t="shared" si="68"/>
        <v>12</v>
      </c>
      <c r="S874" s="39">
        <f t="shared" si="69"/>
        <v>12878.850400000003</v>
      </c>
    </row>
    <row r="875" spans="1:19" ht="30" hidden="1" x14ac:dyDescent="0.25">
      <c r="A875" s="12">
        <v>871</v>
      </c>
      <c r="B875" s="12">
        <v>0</v>
      </c>
      <c r="C875" s="12" t="s">
        <v>57</v>
      </c>
      <c r="D875" s="12" t="s">
        <v>58</v>
      </c>
      <c r="E875" s="12" t="s">
        <v>59</v>
      </c>
      <c r="F875" s="12" t="s">
        <v>2576</v>
      </c>
      <c r="G875" s="12" t="s">
        <v>917</v>
      </c>
      <c r="H875" s="12" t="s">
        <v>12</v>
      </c>
      <c r="I875" s="29">
        <v>321610.77321818186</v>
      </c>
      <c r="J875" s="30">
        <v>0</v>
      </c>
      <c r="K875" s="29">
        <f t="shared" si="65"/>
        <v>0</v>
      </c>
      <c r="L875" s="30">
        <v>0</v>
      </c>
      <c r="M875" s="29">
        <f t="shared" si="66"/>
        <v>0</v>
      </c>
      <c r="N875" s="30">
        <v>0</v>
      </c>
      <c r="O875" s="29">
        <f t="shared" si="67"/>
        <v>0</v>
      </c>
      <c r="P875" s="12"/>
      <c r="Q875" s="12"/>
      <c r="R875" s="30">
        <f t="shared" si="68"/>
        <v>0</v>
      </c>
      <c r="S875" s="29">
        <f t="shared" si="69"/>
        <v>0</v>
      </c>
    </row>
    <row r="876" spans="1:19" s="37" customFormat="1" ht="15.75" x14ac:dyDescent="0.25">
      <c r="A876" s="38">
        <v>872</v>
      </c>
      <c r="B876" s="38">
        <v>0</v>
      </c>
      <c r="C876" s="38" t="s">
        <v>513</v>
      </c>
      <c r="D876" s="38" t="s">
        <v>15</v>
      </c>
      <c r="E876" s="38" t="s">
        <v>116</v>
      </c>
      <c r="F876" s="38" t="s">
        <v>2577</v>
      </c>
      <c r="G876" s="38" t="s">
        <v>918</v>
      </c>
      <c r="H876" s="38" t="s">
        <v>12</v>
      </c>
      <c r="I876" s="39">
        <v>658.44</v>
      </c>
      <c r="J876" s="40">
        <v>10</v>
      </c>
      <c r="K876" s="39">
        <f t="shared" si="65"/>
        <v>6584.4000000000005</v>
      </c>
      <c r="L876" s="40">
        <v>0</v>
      </c>
      <c r="M876" s="39">
        <f t="shared" si="66"/>
        <v>0</v>
      </c>
      <c r="N876" s="40">
        <v>0</v>
      </c>
      <c r="O876" s="39">
        <f t="shared" si="67"/>
        <v>0</v>
      </c>
      <c r="P876" s="12"/>
      <c r="Q876" s="12"/>
      <c r="R876" s="40">
        <f t="shared" si="68"/>
        <v>10</v>
      </c>
      <c r="S876" s="39">
        <f t="shared" si="69"/>
        <v>6584.4000000000005</v>
      </c>
    </row>
    <row r="877" spans="1:19" s="37" customFormat="1" ht="15.75" x14ac:dyDescent="0.25">
      <c r="A877" s="38">
        <v>873</v>
      </c>
      <c r="B877" s="38">
        <v>0</v>
      </c>
      <c r="C877" s="38" t="s">
        <v>513</v>
      </c>
      <c r="D877" s="38" t="s">
        <v>15</v>
      </c>
      <c r="E877" s="38" t="s">
        <v>116</v>
      </c>
      <c r="F877" s="38" t="s">
        <v>2578</v>
      </c>
      <c r="G877" s="38" t="s">
        <v>919</v>
      </c>
      <c r="H877" s="38" t="s">
        <v>12</v>
      </c>
      <c r="I877" s="39">
        <v>895.59168000000011</v>
      </c>
      <c r="J877" s="40">
        <v>62</v>
      </c>
      <c r="K877" s="39">
        <f t="shared" si="65"/>
        <v>55526.684160000004</v>
      </c>
      <c r="L877" s="40">
        <v>20</v>
      </c>
      <c r="M877" s="39">
        <f t="shared" si="66"/>
        <v>17911.833600000002</v>
      </c>
      <c r="N877" s="40">
        <v>1</v>
      </c>
      <c r="O877" s="39">
        <f t="shared" si="67"/>
        <v>895.59168000000011</v>
      </c>
      <c r="P877" s="12"/>
      <c r="Q877" s="12"/>
      <c r="R877" s="40">
        <f t="shared" si="68"/>
        <v>81</v>
      </c>
      <c r="S877" s="39">
        <f t="shared" si="69"/>
        <v>72542.926080000005</v>
      </c>
    </row>
    <row r="878" spans="1:19" s="37" customFormat="1" ht="15.75" x14ac:dyDescent="0.25">
      <c r="A878" s="38">
        <v>874</v>
      </c>
      <c r="B878" s="38">
        <v>0</v>
      </c>
      <c r="C878" s="38" t="s">
        <v>513</v>
      </c>
      <c r="D878" s="38" t="s">
        <v>15</v>
      </c>
      <c r="E878" s="38" t="s">
        <v>116</v>
      </c>
      <c r="F878" s="38" t="s">
        <v>2579</v>
      </c>
      <c r="G878" s="38" t="s">
        <v>920</v>
      </c>
      <c r="H878" s="38" t="s">
        <v>12</v>
      </c>
      <c r="I878" s="39">
        <v>415.02959999999996</v>
      </c>
      <c r="J878" s="40">
        <v>32</v>
      </c>
      <c r="K878" s="39">
        <f t="shared" si="65"/>
        <v>13280.947199999999</v>
      </c>
      <c r="L878" s="40">
        <v>20</v>
      </c>
      <c r="M878" s="39">
        <f t="shared" si="66"/>
        <v>8300.5919999999987</v>
      </c>
      <c r="N878" s="40">
        <v>0</v>
      </c>
      <c r="O878" s="39">
        <f t="shared" si="67"/>
        <v>0</v>
      </c>
      <c r="P878" s="12"/>
      <c r="Q878" s="12"/>
      <c r="R878" s="40">
        <f t="shared" si="68"/>
        <v>52</v>
      </c>
      <c r="S878" s="39">
        <f t="shared" si="69"/>
        <v>21581.539199999999</v>
      </c>
    </row>
    <row r="879" spans="1:19" s="37" customFormat="1" ht="15.75" x14ac:dyDescent="0.25">
      <c r="A879" s="38">
        <v>875</v>
      </c>
      <c r="B879" s="38">
        <v>0</v>
      </c>
      <c r="C879" s="38" t="s">
        <v>513</v>
      </c>
      <c r="D879" s="38" t="s">
        <v>15</v>
      </c>
      <c r="E879" s="38" t="s">
        <v>116</v>
      </c>
      <c r="F879" s="38" t="s">
        <v>2580</v>
      </c>
      <c r="G879" s="38" t="s">
        <v>921</v>
      </c>
      <c r="H879" s="38" t="s">
        <v>12</v>
      </c>
      <c r="I879" s="39">
        <v>86.394880000000015</v>
      </c>
      <c r="J879" s="40">
        <v>100</v>
      </c>
      <c r="K879" s="39">
        <f t="shared" si="65"/>
        <v>8639.4880000000012</v>
      </c>
      <c r="L879" s="40">
        <v>15</v>
      </c>
      <c r="M879" s="39">
        <f t="shared" si="66"/>
        <v>1295.9232000000002</v>
      </c>
      <c r="N879" s="40">
        <v>0</v>
      </c>
      <c r="O879" s="39">
        <f t="shared" si="67"/>
        <v>0</v>
      </c>
      <c r="P879" s="12"/>
      <c r="Q879" s="12"/>
      <c r="R879" s="40">
        <f t="shared" si="68"/>
        <v>115</v>
      </c>
      <c r="S879" s="39">
        <f t="shared" si="69"/>
        <v>9935.4112000000023</v>
      </c>
    </row>
    <row r="880" spans="1:19" s="37" customFormat="1" ht="15.75" x14ac:dyDescent="0.25">
      <c r="A880" s="38">
        <v>876</v>
      </c>
      <c r="B880" s="38">
        <v>0</v>
      </c>
      <c r="C880" s="38" t="s">
        <v>513</v>
      </c>
      <c r="D880" s="38" t="s">
        <v>15</v>
      </c>
      <c r="E880" s="38" t="s">
        <v>116</v>
      </c>
      <c r="F880" s="38" t="s">
        <v>2581</v>
      </c>
      <c r="G880" s="38" t="s">
        <v>922</v>
      </c>
      <c r="H880" s="38" t="s">
        <v>12</v>
      </c>
      <c r="I880" s="39">
        <v>178.12689999999998</v>
      </c>
      <c r="J880" s="40">
        <v>29</v>
      </c>
      <c r="K880" s="39">
        <f t="shared" si="65"/>
        <v>5165.6800999999996</v>
      </c>
      <c r="L880" s="40">
        <v>15</v>
      </c>
      <c r="M880" s="39">
        <f t="shared" si="66"/>
        <v>2671.9034999999994</v>
      </c>
      <c r="N880" s="40">
        <v>20</v>
      </c>
      <c r="O880" s="39">
        <f t="shared" si="67"/>
        <v>3562.5379999999996</v>
      </c>
      <c r="P880" s="12"/>
      <c r="Q880" s="12"/>
      <c r="R880" s="40">
        <f t="shared" si="68"/>
        <v>24</v>
      </c>
      <c r="S880" s="39">
        <f t="shared" si="69"/>
        <v>4275.0455999999995</v>
      </c>
    </row>
    <row r="881" spans="1:19" ht="30" hidden="1" x14ac:dyDescent="0.25">
      <c r="A881" s="12">
        <v>877</v>
      </c>
      <c r="B881" s="12">
        <v>0</v>
      </c>
      <c r="C881" s="12" t="s">
        <v>57</v>
      </c>
      <c r="D881" s="12" t="s">
        <v>58</v>
      </c>
      <c r="E881" s="12" t="s">
        <v>59</v>
      </c>
      <c r="F881" s="12" t="s">
        <v>2582</v>
      </c>
      <c r="G881" s="12" t="s">
        <v>923</v>
      </c>
      <c r="H881" s="12" t="s">
        <v>12</v>
      </c>
      <c r="I881" s="29">
        <v>549797.4</v>
      </c>
      <c r="J881" s="30">
        <v>0</v>
      </c>
      <c r="K881" s="29">
        <f t="shared" si="65"/>
        <v>0</v>
      </c>
      <c r="L881" s="30">
        <v>0</v>
      </c>
      <c r="M881" s="29">
        <f t="shared" si="66"/>
        <v>0</v>
      </c>
      <c r="N881" s="30">
        <v>0</v>
      </c>
      <c r="O881" s="29">
        <f t="shared" si="67"/>
        <v>0</v>
      </c>
      <c r="P881" s="12"/>
      <c r="Q881" s="12"/>
      <c r="R881" s="30">
        <f t="shared" si="68"/>
        <v>0</v>
      </c>
      <c r="S881" s="29">
        <f t="shared" si="69"/>
        <v>0</v>
      </c>
    </row>
    <row r="882" spans="1:19" s="37" customFormat="1" ht="31.5" x14ac:dyDescent="0.25">
      <c r="A882" s="38">
        <v>878</v>
      </c>
      <c r="B882" s="38">
        <v>0</v>
      </c>
      <c r="C882" s="38" t="s">
        <v>513</v>
      </c>
      <c r="D882" s="38" t="s">
        <v>15</v>
      </c>
      <c r="E882" s="38" t="s">
        <v>116</v>
      </c>
      <c r="F882" s="38" t="s">
        <v>2583</v>
      </c>
      <c r="G882" s="38" t="s">
        <v>924</v>
      </c>
      <c r="H882" s="38" t="s">
        <v>12</v>
      </c>
      <c r="I882" s="39">
        <v>71.012399999999985</v>
      </c>
      <c r="J882" s="40">
        <v>10</v>
      </c>
      <c r="K882" s="39">
        <f t="shared" si="65"/>
        <v>710.1239999999998</v>
      </c>
      <c r="L882" s="40">
        <v>0</v>
      </c>
      <c r="M882" s="39">
        <f t="shared" si="66"/>
        <v>0</v>
      </c>
      <c r="N882" s="40">
        <v>0</v>
      </c>
      <c r="O882" s="39">
        <f t="shared" si="67"/>
        <v>0</v>
      </c>
      <c r="P882" s="12"/>
      <c r="Q882" s="12"/>
      <c r="R882" s="40">
        <f t="shared" si="68"/>
        <v>10</v>
      </c>
      <c r="S882" s="39">
        <f t="shared" si="69"/>
        <v>710.1239999999998</v>
      </c>
    </row>
    <row r="883" spans="1:19" s="37" customFormat="1" ht="47.25" x14ac:dyDescent="0.25">
      <c r="A883" s="38">
        <v>879</v>
      </c>
      <c r="B883" s="38">
        <v>0</v>
      </c>
      <c r="C883" s="38" t="s">
        <v>513</v>
      </c>
      <c r="D883" s="38" t="s">
        <v>15</v>
      </c>
      <c r="E883" s="38" t="s">
        <v>116</v>
      </c>
      <c r="F883" s="38" t="s">
        <v>2584</v>
      </c>
      <c r="G883" s="38" t="s">
        <v>925</v>
      </c>
      <c r="H883" s="38" t="s">
        <v>12</v>
      </c>
      <c r="I883" s="39">
        <v>194.21620000000001</v>
      </c>
      <c r="J883" s="40">
        <v>300</v>
      </c>
      <c r="K883" s="39">
        <f t="shared" si="65"/>
        <v>58264.860000000008</v>
      </c>
      <c r="L883" s="40">
        <v>0</v>
      </c>
      <c r="M883" s="39">
        <f t="shared" si="66"/>
        <v>0</v>
      </c>
      <c r="N883" s="40">
        <v>100</v>
      </c>
      <c r="O883" s="39">
        <f t="shared" si="67"/>
        <v>19421.620000000003</v>
      </c>
      <c r="P883" s="12"/>
      <c r="Q883" s="12"/>
      <c r="R883" s="40">
        <f t="shared" si="68"/>
        <v>200</v>
      </c>
      <c r="S883" s="39">
        <f t="shared" si="69"/>
        <v>38843.240000000005</v>
      </c>
    </row>
    <row r="884" spans="1:19" s="37" customFormat="1" ht="47.25" x14ac:dyDescent="0.25">
      <c r="A884" s="38">
        <v>880</v>
      </c>
      <c r="B884" s="38">
        <v>0</v>
      </c>
      <c r="C884" s="38" t="s">
        <v>513</v>
      </c>
      <c r="D884" s="38" t="s">
        <v>15</v>
      </c>
      <c r="E884" s="38" t="s">
        <v>116</v>
      </c>
      <c r="F884" s="38" t="s">
        <v>2585</v>
      </c>
      <c r="G884" s="38" t="s">
        <v>926</v>
      </c>
      <c r="H884" s="38" t="s">
        <v>12</v>
      </c>
      <c r="I884" s="39">
        <v>1622.9838</v>
      </c>
      <c r="J884" s="40">
        <v>40</v>
      </c>
      <c r="K884" s="39">
        <f t="shared" si="65"/>
        <v>64919.351999999999</v>
      </c>
      <c r="L884" s="40">
        <v>16</v>
      </c>
      <c r="M884" s="39">
        <f t="shared" si="66"/>
        <v>25967.7408</v>
      </c>
      <c r="N884" s="40">
        <v>0</v>
      </c>
      <c r="O884" s="39">
        <f t="shared" si="67"/>
        <v>0</v>
      </c>
      <c r="P884" s="12"/>
      <c r="Q884" s="12"/>
      <c r="R884" s="40">
        <f t="shared" si="68"/>
        <v>56</v>
      </c>
      <c r="S884" s="39">
        <f t="shared" si="69"/>
        <v>90887.092799999999</v>
      </c>
    </row>
    <row r="885" spans="1:19" s="37" customFormat="1" ht="31.5" hidden="1" x14ac:dyDescent="0.25">
      <c r="A885" s="38">
        <v>881</v>
      </c>
      <c r="B885" s="38">
        <v>0</v>
      </c>
      <c r="C885" s="38" t="s">
        <v>513</v>
      </c>
      <c r="D885" s="38" t="s">
        <v>15</v>
      </c>
      <c r="E885" s="38" t="s">
        <v>116</v>
      </c>
      <c r="F885" s="38" t="s">
        <v>2586</v>
      </c>
      <c r="G885" s="38" t="s">
        <v>927</v>
      </c>
      <c r="H885" s="38" t="s">
        <v>12</v>
      </c>
      <c r="I885" s="39">
        <v>0</v>
      </c>
      <c r="J885" s="40">
        <v>0</v>
      </c>
      <c r="K885" s="39">
        <f t="shared" si="65"/>
        <v>0</v>
      </c>
      <c r="L885" s="40">
        <v>0</v>
      </c>
      <c r="M885" s="39">
        <f t="shared" si="66"/>
        <v>0</v>
      </c>
      <c r="N885" s="40">
        <v>0</v>
      </c>
      <c r="O885" s="39">
        <f t="shared" si="67"/>
        <v>0</v>
      </c>
      <c r="P885" s="12"/>
      <c r="Q885" s="12"/>
      <c r="R885" s="40">
        <f t="shared" si="68"/>
        <v>0</v>
      </c>
      <c r="S885" s="39">
        <f t="shared" si="69"/>
        <v>0</v>
      </c>
    </row>
    <row r="886" spans="1:19" s="37" customFormat="1" ht="15.75" x14ac:dyDescent="0.25">
      <c r="A886" s="38">
        <v>882</v>
      </c>
      <c r="B886" s="38">
        <v>0</v>
      </c>
      <c r="C886" s="38" t="s">
        <v>513</v>
      </c>
      <c r="D886" s="38" t="s">
        <v>15</v>
      </c>
      <c r="E886" s="38" t="s">
        <v>116</v>
      </c>
      <c r="F886" s="38" t="s">
        <v>2587</v>
      </c>
      <c r="G886" s="38" t="s">
        <v>928</v>
      </c>
      <c r="H886" s="38" t="s">
        <v>12</v>
      </c>
      <c r="I886" s="39">
        <v>0</v>
      </c>
      <c r="J886" s="40">
        <v>25</v>
      </c>
      <c r="K886" s="39">
        <f t="shared" si="65"/>
        <v>0</v>
      </c>
      <c r="L886" s="40">
        <v>10</v>
      </c>
      <c r="M886" s="39">
        <f t="shared" si="66"/>
        <v>0</v>
      </c>
      <c r="N886" s="40">
        <v>10</v>
      </c>
      <c r="O886" s="39">
        <f t="shared" si="67"/>
        <v>0</v>
      </c>
      <c r="P886" s="12"/>
      <c r="Q886" s="12"/>
      <c r="R886" s="40">
        <f t="shared" si="68"/>
        <v>25</v>
      </c>
      <c r="S886" s="39">
        <f t="shared" si="69"/>
        <v>0</v>
      </c>
    </row>
    <row r="887" spans="1:19" s="37" customFormat="1" ht="15.75" hidden="1" x14ac:dyDescent="0.25">
      <c r="A887" s="38">
        <v>883</v>
      </c>
      <c r="B887" s="38">
        <v>0</v>
      </c>
      <c r="C887" s="38" t="s">
        <v>513</v>
      </c>
      <c r="D887" s="38" t="s">
        <v>15</v>
      </c>
      <c r="E887" s="38" t="s">
        <v>116</v>
      </c>
      <c r="F887" s="38" t="s">
        <v>2588</v>
      </c>
      <c r="G887" s="38" t="s">
        <v>929</v>
      </c>
      <c r="H887" s="38" t="s">
        <v>12</v>
      </c>
      <c r="I887" s="39">
        <v>0</v>
      </c>
      <c r="J887" s="40">
        <v>0</v>
      </c>
      <c r="K887" s="39">
        <f t="shared" si="65"/>
        <v>0</v>
      </c>
      <c r="L887" s="40">
        <v>0</v>
      </c>
      <c r="M887" s="39">
        <f t="shared" si="66"/>
        <v>0</v>
      </c>
      <c r="N887" s="40">
        <v>0</v>
      </c>
      <c r="O887" s="39">
        <f t="shared" si="67"/>
        <v>0</v>
      </c>
      <c r="P887" s="12"/>
      <c r="Q887" s="12"/>
      <c r="R887" s="40">
        <f t="shared" si="68"/>
        <v>0</v>
      </c>
      <c r="S887" s="39">
        <f t="shared" si="69"/>
        <v>0</v>
      </c>
    </row>
    <row r="888" spans="1:19" s="37" customFormat="1" ht="31.5" hidden="1" x14ac:dyDescent="0.25">
      <c r="A888" s="38">
        <v>884</v>
      </c>
      <c r="B888" s="38">
        <v>0</v>
      </c>
      <c r="C888" s="38" t="s">
        <v>513</v>
      </c>
      <c r="D888" s="38" t="s">
        <v>15</v>
      </c>
      <c r="E888" s="38" t="s">
        <v>116</v>
      </c>
      <c r="F888" s="38" t="s">
        <v>2589</v>
      </c>
      <c r="G888" s="38" t="s">
        <v>930</v>
      </c>
      <c r="H888" s="38" t="s">
        <v>12</v>
      </c>
      <c r="I888" s="39">
        <v>0</v>
      </c>
      <c r="J888" s="40">
        <v>0</v>
      </c>
      <c r="K888" s="39">
        <f t="shared" si="65"/>
        <v>0</v>
      </c>
      <c r="L888" s="40">
        <v>0</v>
      </c>
      <c r="M888" s="39">
        <f t="shared" si="66"/>
        <v>0</v>
      </c>
      <c r="N888" s="40">
        <v>0</v>
      </c>
      <c r="O888" s="39">
        <f t="shared" si="67"/>
        <v>0</v>
      </c>
      <c r="P888" s="12"/>
      <c r="Q888" s="12"/>
      <c r="R888" s="40">
        <f t="shared" si="68"/>
        <v>0</v>
      </c>
      <c r="S888" s="39">
        <f t="shared" si="69"/>
        <v>0</v>
      </c>
    </row>
    <row r="889" spans="1:19" s="37" customFormat="1" ht="31.5" hidden="1" x14ac:dyDescent="0.25">
      <c r="A889" s="38">
        <v>885</v>
      </c>
      <c r="B889" s="38">
        <v>0</v>
      </c>
      <c r="C889" s="38" t="s">
        <v>513</v>
      </c>
      <c r="D889" s="38" t="s">
        <v>15</v>
      </c>
      <c r="E889" s="38" t="s">
        <v>116</v>
      </c>
      <c r="F889" s="38" t="s">
        <v>2590</v>
      </c>
      <c r="G889" s="38" t="s">
        <v>931</v>
      </c>
      <c r="H889" s="38" t="s">
        <v>12</v>
      </c>
      <c r="I889" s="39">
        <v>0</v>
      </c>
      <c r="J889" s="40">
        <v>0</v>
      </c>
      <c r="K889" s="39">
        <f t="shared" si="65"/>
        <v>0</v>
      </c>
      <c r="L889" s="40">
        <v>0</v>
      </c>
      <c r="M889" s="39">
        <f t="shared" si="66"/>
        <v>0</v>
      </c>
      <c r="N889" s="40">
        <v>0</v>
      </c>
      <c r="O889" s="39">
        <f t="shared" si="67"/>
        <v>0</v>
      </c>
      <c r="P889" s="12"/>
      <c r="Q889" s="12"/>
      <c r="R889" s="40">
        <f t="shared" si="68"/>
        <v>0</v>
      </c>
      <c r="S889" s="39">
        <f t="shared" si="69"/>
        <v>0</v>
      </c>
    </row>
    <row r="890" spans="1:19" ht="135" hidden="1" x14ac:dyDescent="0.25">
      <c r="A890" s="12">
        <v>886</v>
      </c>
      <c r="B890" s="12">
        <v>0</v>
      </c>
      <c r="C890" s="12" t="s">
        <v>57</v>
      </c>
      <c r="D890" s="12" t="s">
        <v>58</v>
      </c>
      <c r="E890" s="12" t="s">
        <v>583</v>
      </c>
      <c r="F890" s="12" t="s">
        <v>2591</v>
      </c>
      <c r="G890" s="12" t="s">
        <v>932</v>
      </c>
      <c r="H890" s="12" t="s">
        <v>12</v>
      </c>
      <c r="I890" s="29">
        <v>0</v>
      </c>
      <c r="J890" s="30">
        <v>0</v>
      </c>
      <c r="K890" s="29">
        <f t="shared" si="65"/>
        <v>0</v>
      </c>
      <c r="L890" s="30">
        <v>0</v>
      </c>
      <c r="M890" s="29">
        <f t="shared" si="66"/>
        <v>0</v>
      </c>
      <c r="N890" s="30">
        <v>0</v>
      </c>
      <c r="O890" s="29">
        <f t="shared" si="67"/>
        <v>0</v>
      </c>
      <c r="P890" s="12"/>
      <c r="Q890" s="12"/>
      <c r="R890" s="30">
        <f t="shared" si="68"/>
        <v>0</v>
      </c>
      <c r="S890" s="29">
        <f t="shared" si="69"/>
        <v>0</v>
      </c>
    </row>
    <row r="891" spans="1:19" ht="165" hidden="1" x14ac:dyDescent="0.25">
      <c r="A891" s="12">
        <v>887</v>
      </c>
      <c r="B891" s="12">
        <v>0</v>
      </c>
      <c r="C891" s="12" t="s">
        <v>57</v>
      </c>
      <c r="D891" s="12" t="s">
        <v>58</v>
      </c>
      <c r="E891" s="12" t="s">
        <v>583</v>
      </c>
      <c r="F891" s="12" t="s">
        <v>2592</v>
      </c>
      <c r="G891" s="12" t="s">
        <v>933</v>
      </c>
      <c r="H891" s="12" t="s">
        <v>12</v>
      </c>
      <c r="I891" s="29">
        <v>0</v>
      </c>
      <c r="J891" s="30">
        <v>0</v>
      </c>
      <c r="K891" s="29">
        <f t="shared" si="65"/>
        <v>0</v>
      </c>
      <c r="L891" s="30">
        <v>0</v>
      </c>
      <c r="M891" s="29">
        <f t="shared" si="66"/>
        <v>0</v>
      </c>
      <c r="N891" s="30">
        <v>0</v>
      </c>
      <c r="O891" s="29">
        <f t="shared" si="67"/>
        <v>0</v>
      </c>
      <c r="P891" s="12"/>
      <c r="Q891" s="12"/>
      <c r="R891" s="30">
        <f t="shared" si="68"/>
        <v>0</v>
      </c>
      <c r="S891" s="29">
        <f t="shared" si="69"/>
        <v>0</v>
      </c>
    </row>
    <row r="892" spans="1:19" ht="75" hidden="1" x14ac:dyDescent="0.25">
      <c r="A892" s="12">
        <v>888</v>
      </c>
      <c r="B892" s="12">
        <v>0</v>
      </c>
      <c r="C892" s="12" t="s">
        <v>57</v>
      </c>
      <c r="D892" s="12" t="s">
        <v>58</v>
      </c>
      <c r="E892" s="12" t="s">
        <v>583</v>
      </c>
      <c r="F892" s="12" t="s">
        <v>2593</v>
      </c>
      <c r="G892" s="12" t="s">
        <v>934</v>
      </c>
      <c r="H892" s="12" t="s">
        <v>12</v>
      </c>
      <c r="I892" s="29">
        <v>0</v>
      </c>
      <c r="J892" s="30">
        <v>0</v>
      </c>
      <c r="K892" s="29">
        <f t="shared" si="65"/>
        <v>0</v>
      </c>
      <c r="L892" s="30">
        <v>0</v>
      </c>
      <c r="M892" s="29">
        <f t="shared" si="66"/>
        <v>0</v>
      </c>
      <c r="N892" s="30">
        <v>0</v>
      </c>
      <c r="O892" s="29">
        <f t="shared" si="67"/>
        <v>0</v>
      </c>
      <c r="P892" s="12"/>
      <c r="Q892" s="12"/>
      <c r="R892" s="30">
        <f t="shared" si="68"/>
        <v>0</v>
      </c>
      <c r="S892" s="29">
        <f t="shared" si="69"/>
        <v>0</v>
      </c>
    </row>
    <row r="893" spans="1:19" ht="120" hidden="1" x14ac:dyDescent="0.25">
      <c r="A893" s="12">
        <v>889</v>
      </c>
      <c r="B893" s="12">
        <v>0</v>
      </c>
      <c r="C893" s="12" t="s">
        <v>57</v>
      </c>
      <c r="D893" s="12" t="s">
        <v>58</v>
      </c>
      <c r="E893" s="12" t="s">
        <v>583</v>
      </c>
      <c r="F893" s="12" t="s">
        <v>2594</v>
      </c>
      <c r="G893" s="12" t="s">
        <v>3443</v>
      </c>
      <c r="H893" s="12" t="s">
        <v>12</v>
      </c>
      <c r="I893" s="29">
        <v>13070.022200000001</v>
      </c>
      <c r="J893" s="30">
        <v>0</v>
      </c>
      <c r="K893" s="29">
        <f t="shared" si="65"/>
        <v>0</v>
      </c>
      <c r="L893" s="30">
        <v>1</v>
      </c>
      <c r="M893" s="29">
        <f t="shared" si="66"/>
        <v>13070.022200000001</v>
      </c>
      <c r="N893" s="30">
        <v>0</v>
      </c>
      <c r="O893" s="29">
        <f t="shared" si="67"/>
        <v>0</v>
      </c>
      <c r="P893" s="12"/>
      <c r="Q893" s="12"/>
      <c r="R893" s="30">
        <f t="shared" si="68"/>
        <v>1</v>
      </c>
      <c r="S893" s="29">
        <f t="shared" si="69"/>
        <v>13070.022200000001</v>
      </c>
    </row>
    <row r="894" spans="1:19" ht="195" hidden="1" x14ac:dyDescent="0.25">
      <c r="A894" s="12">
        <v>890</v>
      </c>
      <c r="B894" s="12">
        <v>0</v>
      </c>
      <c r="C894" s="12" t="s">
        <v>57</v>
      </c>
      <c r="D894" s="12" t="s">
        <v>58</v>
      </c>
      <c r="E894" s="12" t="s">
        <v>583</v>
      </c>
      <c r="F894" s="12" t="s">
        <v>2595</v>
      </c>
      <c r="G894" s="12" t="s">
        <v>935</v>
      </c>
      <c r="H894" s="12" t="s">
        <v>12</v>
      </c>
      <c r="I894" s="29">
        <v>0</v>
      </c>
      <c r="J894" s="30">
        <v>0</v>
      </c>
      <c r="K894" s="29">
        <f t="shared" si="65"/>
        <v>0</v>
      </c>
      <c r="L894" s="30">
        <v>0</v>
      </c>
      <c r="M894" s="29">
        <f t="shared" si="66"/>
        <v>0</v>
      </c>
      <c r="N894" s="30">
        <v>0</v>
      </c>
      <c r="O894" s="29">
        <f t="shared" si="67"/>
        <v>0</v>
      </c>
      <c r="P894" s="12"/>
      <c r="Q894" s="12"/>
      <c r="R894" s="30">
        <f t="shared" si="68"/>
        <v>0</v>
      </c>
      <c r="S894" s="29">
        <f t="shared" si="69"/>
        <v>0</v>
      </c>
    </row>
    <row r="895" spans="1:19" ht="120" hidden="1" x14ac:dyDescent="0.25">
      <c r="A895" s="12">
        <v>891</v>
      </c>
      <c r="B895" s="12">
        <v>0</v>
      </c>
      <c r="C895" s="12" t="s">
        <v>57</v>
      </c>
      <c r="D895" s="12" t="s">
        <v>58</v>
      </c>
      <c r="E895" s="12" t="s">
        <v>583</v>
      </c>
      <c r="F895" s="12" t="s">
        <v>2596</v>
      </c>
      <c r="G895" s="12" t="s">
        <v>936</v>
      </c>
      <c r="H895" s="12" t="s">
        <v>12</v>
      </c>
      <c r="I895" s="29">
        <v>0</v>
      </c>
      <c r="J895" s="30">
        <v>0</v>
      </c>
      <c r="K895" s="29">
        <f t="shared" si="65"/>
        <v>0</v>
      </c>
      <c r="L895" s="30">
        <v>0</v>
      </c>
      <c r="M895" s="29">
        <f t="shared" si="66"/>
        <v>0</v>
      </c>
      <c r="N895" s="30">
        <v>0</v>
      </c>
      <c r="O895" s="29">
        <f t="shared" si="67"/>
        <v>0</v>
      </c>
      <c r="P895" s="12"/>
      <c r="Q895" s="12"/>
      <c r="R895" s="30">
        <f t="shared" si="68"/>
        <v>0</v>
      </c>
      <c r="S895" s="29">
        <f t="shared" si="69"/>
        <v>0</v>
      </c>
    </row>
    <row r="896" spans="1:19" ht="105" hidden="1" x14ac:dyDescent="0.25">
      <c r="A896" s="12">
        <v>892</v>
      </c>
      <c r="B896" s="12">
        <v>0</v>
      </c>
      <c r="C896" s="12" t="s">
        <v>57</v>
      </c>
      <c r="D896" s="12" t="s">
        <v>58</v>
      </c>
      <c r="E896" s="12" t="s">
        <v>583</v>
      </c>
      <c r="F896" s="12" t="s">
        <v>2597</v>
      </c>
      <c r="G896" s="12" t="s">
        <v>937</v>
      </c>
      <c r="H896" s="12" t="s">
        <v>12</v>
      </c>
      <c r="I896" s="29">
        <v>0</v>
      </c>
      <c r="J896" s="30">
        <v>0</v>
      </c>
      <c r="K896" s="29">
        <f t="shared" si="65"/>
        <v>0</v>
      </c>
      <c r="L896" s="30">
        <v>0</v>
      </c>
      <c r="M896" s="29">
        <f t="shared" si="66"/>
        <v>0</v>
      </c>
      <c r="N896" s="30">
        <v>0</v>
      </c>
      <c r="O896" s="29">
        <f t="shared" si="67"/>
        <v>0</v>
      </c>
      <c r="P896" s="12"/>
      <c r="Q896" s="12"/>
      <c r="R896" s="30">
        <f t="shared" si="68"/>
        <v>0</v>
      </c>
      <c r="S896" s="29">
        <f t="shared" si="69"/>
        <v>0</v>
      </c>
    </row>
    <row r="897" spans="1:19" ht="165" hidden="1" x14ac:dyDescent="0.25">
      <c r="A897" s="12">
        <v>893</v>
      </c>
      <c r="B897" s="12">
        <v>0</v>
      </c>
      <c r="C897" s="12" t="s">
        <v>57</v>
      </c>
      <c r="D897" s="12" t="s">
        <v>58</v>
      </c>
      <c r="E897" s="12" t="s">
        <v>583</v>
      </c>
      <c r="F897" s="12" t="s">
        <v>2598</v>
      </c>
      <c r="G897" s="12" t="s">
        <v>938</v>
      </c>
      <c r="H897" s="12" t="s">
        <v>12</v>
      </c>
      <c r="I897" s="29">
        <v>0</v>
      </c>
      <c r="J897" s="30">
        <v>0</v>
      </c>
      <c r="K897" s="29">
        <f t="shared" si="65"/>
        <v>0</v>
      </c>
      <c r="L897" s="30">
        <v>0</v>
      </c>
      <c r="M897" s="29">
        <f t="shared" si="66"/>
        <v>0</v>
      </c>
      <c r="N897" s="30">
        <v>0</v>
      </c>
      <c r="O897" s="29">
        <f t="shared" si="67"/>
        <v>0</v>
      </c>
      <c r="P897" s="12"/>
      <c r="Q897" s="12"/>
      <c r="R897" s="30">
        <f t="shared" si="68"/>
        <v>0</v>
      </c>
      <c r="S897" s="29">
        <f t="shared" si="69"/>
        <v>0</v>
      </c>
    </row>
    <row r="898" spans="1:19" ht="135" hidden="1" x14ac:dyDescent="0.25">
      <c r="A898" s="12">
        <v>894</v>
      </c>
      <c r="B898" s="12">
        <v>0</v>
      </c>
      <c r="C898" s="12" t="s">
        <v>57</v>
      </c>
      <c r="D898" s="12" t="s">
        <v>58</v>
      </c>
      <c r="E898" s="12" t="s">
        <v>583</v>
      </c>
      <c r="F898" s="12" t="s">
        <v>2599</v>
      </c>
      <c r="G898" s="12" t="s">
        <v>939</v>
      </c>
      <c r="H898" s="12" t="s">
        <v>12</v>
      </c>
      <c r="I898" s="29">
        <v>0</v>
      </c>
      <c r="J898" s="30">
        <v>0</v>
      </c>
      <c r="K898" s="29">
        <f t="shared" si="65"/>
        <v>0</v>
      </c>
      <c r="L898" s="30">
        <v>0</v>
      </c>
      <c r="M898" s="29">
        <f t="shared" si="66"/>
        <v>0</v>
      </c>
      <c r="N898" s="30">
        <v>0</v>
      </c>
      <c r="O898" s="29">
        <f t="shared" si="67"/>
        <v>0</v>
      </c>
      <c r="P898" s="12"/>
      <c r="Q898" s="12"/>
      <c r="R898" s="30">
        <f t="shared" si="68"/>
        <v>0</v>
      </c>
      <c r="S898" s="29">
        <f t="shared" si="69"/>
        <v>0</v>
      </c>
    </row>
    <row r="899" spans="1:19" s="37" customFormat="1" ht="31.5" hidden="1" x14ac:dyDescent="0.25">
      <c r="A899" s="38">
        <v>895</v>
      </c>
      <c r="B899" s="38">
        <v>0</v>
      </c>
      <c r="C899" s="38" t="s">
        <v>218</v>
      </c>
      <c r="D899" s="38" t="s">
        <v>15</v>
      </c>
      <c r="E899" s="38" t="s">
        <v>116</v>
      </c>
      <c r="F899" s="38" t="s">
        <v>2600</v>
      </c>
      <c r="G899" s="38" t="s">
        <v>3444</v>
      </c>
      <c r="H899" s="38" t="s">
        <v>514</v>
      </c>
      <c r="I899" s="39">
        <v>182.60500000000002</v>
      </c>
      <c r="J899" s="40">
        <v>0</v>
      </c>
      <c r="K899" s="39">
        <f t="shared" si="65"/>
        <v>0</v>
      </c>
      <c r="L899" s="40">
        <v>0</v>
      </c>
      <c r="M899" s="39">
        <f t="shared" si="66"/>
        <v>0</v>
      </c>
      <c r="N899" s="40">
        <v>0</v>
      </c>
      <c r="O899" s="39">
        <f t="shared" si="67"/>
        <v>0</v>
      </c>
      <c r="P899" s="12"/>
      <c r="Q899" s="12"/>
      <c r="R899" s="40">
        <f t="shared" si="68"/>
        <v>0</v>
      </c>
      <c r="S899" s="39">
        <f t="shared" si="69"/>
        <v>0</v>
      </c>
    </row>
    <row r="900" spans="1:19" ht="45" hidden="1" x14ac:dyDescent="0.25">
      <c r="A900" s="12">
        <v>896</v>
      </c>
      <c r="B900" s="12">
        <v>0</v>
      </c>
      <c r="C900" s="12" t="s">
        <v>261</v>
      </c>
      <c r="D900" s="12" t="s">
        <v>15</v>
      </c>
      <c r="E900" s="12" t="s">
        <v>424</v>
      </c>
      <c r="F900" s="12" t="s">
        <v>2601</v>
      </c>
      <c r="G900" s="12" t="s">
        <v>3445</v>
      </c>
      <c r="H900" s="12" t="s">
        <v>12</v>
      </c>
      <c r="I900" s="29">
        <v>312.7</v>
      </c>
      <c r="J900" s="30">
        <v>0</v>
      </c>
      <c r="K900" s="29">
        <f t="shared" si="65"/>
        <v>0</v>
      </c>
      <c r="L900" s="30">
        <v>300</v>
      </c>
      <c r="M900" s="29">
        <f t="shared" si="66"/>
        <v>93810</v>
      </c>
      <c r="N900" s="30">
        <v>0</v>
      </c>
      <c r="O900" s="29">
        <f t="shared" si="67"/>
        <v>0</v>
      </c>
      <c r="P900" s="12"/>
      <c r="Q900" s="12"/>
      <c r="R900" s="30">
        <f t="shared" si="68"/>
        <v>300</v>
      </c>
      <c r="S900" s="29">
        <f t="shared" si="69"/>
        <v>93810</v>
      </c>
    </row>
    <row r="901" spans="1:19" s="37" customFormat="1" ht="15.75" hidden="1" x14ac:dyDescent="0.25">
      <c r="A901" s="38">
        <v>897</v>
      </c>
      <c r="B901" s="38">
        <v>0</v>
      </c>
      <c r="C901" s="38" t="s">
        <v>218</v>
      </c>
      <c r="D901" s="38" t="s">
        <v>15</v>
      </c>
      <c r="E901" s="38" t="s">
        <v>116</v>
      </c>
      <c r="F901" s="38" t="s">
        <v>2602</v>
      </c>
      <c r="G901" s="38" t="s">
        <v>940</v>
      </c>
      <c r="H901" s="38" t="s">
        <v>12</v>
      </c>
      <c r="I901" s="39">
        <v>61.36</v>
      </c>
      <c r="J901" s="40">
        <v>0</v>
      </c>
      <c r="K901" s="39">
        <f t="shared" si="65"/>
        <v>0</v>
      </c>
      <c r="L901" s="40">
        <v>0</v>
      </c>
      <c r="M901" s="39">
        <f t="shared" si="66"/>
        <v>0</v>
      </c>
      <c r="N901" s="40">
        <v>0</v>
      </c>
      <c r="O901" s="39">
        <f t="shared" si="67"/>
        <v>0</v>
      </c>
      <c r="P901" s="12"/>
      <c r="Q901" s="12"/>
      <c r="R901" s="40">
        <f t="shared" si="68"/>
        <v>0</v>
      </c>
      <c r="S901" s="39">
        <f t="shared" si="69"/>
        <v>0</v>
      </c>
    </row>
    <row r="902" spans="1:19" s="37" customFormat="1" ht="15.75" x14ac:dyDescent="0.25">
      <c r="A902" s="38">
        <v>898</v>
      </c>
      <c r="B902" s="38">
        <v>0</v>
      </c>
      <c r="C902" s="38" t="s">
        <v>218</v>
      </c>
      <c r="D902" s="38" t="s">
        <v>15</v>
      </c>
      <c r="E902" s="38" t="s">
        <v>116</v>
      </c>
      <c r="F902" s="38" t="s">
        <v>2603</v>
      </c>
      <c r="G902" s="38" t="s">
        <v>941</v>
      </c>
      <c r="H902" s="38" t="s">
        <v>12</v>
      </c>
      <c r="I902" s="39">
        <v>109.02413333333334</v>
      </c>
      <c r="J902" s="40">
        <v>2</v>
      </c>
      <c r="K902" s="39">
        <f t="shared" ref="K902:K965" si="70">I902*J902</f>
        <v>218.04826666666668</v>
      </c>
      <c r="L902" s="40">
        <v>5</v>
      </c>
      <c r="M902" s="39">
        <f t="shared" ref="M902:M965" si="71">I902*L902</f>
        <v>545.12066666666669</v>
      </c>
      <c r="N902" s="40">
        <v>0</v>
      </c>
      <c r="O902" s="39">
        <f t="shared" ref="O902:O965" si="72">I902*N902</f>
        <v>0</v>
      </c>
      <c r="P902" s="12"/>
      <c r="Q902" s="12"/>
      <c r="R902" s="40">
        <f t="shared" ref="R902:R965" si="73">J902+L902-N902</f>
        <v>7</v>
      </c>
      <c r="S902" s="39">
        <f t="shared" ref="S902:S965" si="74">I902*R902</f>
        <v>763.16893333333337</v>
      </c>
    </row>
    <row r="903" spans="1:19" ht="45" hidden="1" x14ac:dyDescent="0.25">
      <c r="A903" s="12">
        <v>899</v>
      </c>
      <c r="B903" s="12">
        <v>0</v>
      </c>
      <c r="C903" s="12" t="s">
        <v>218</v>
      </c>
      <c r="D903" s="12" t="s">
        <v>58</v>
      </c>
      <c r="E903" s="12" t="s">
        <v>504</v>
      </c>
      <c r="F903" s="12" t="s">
        <v>2604</v>
      </c>
      <c r="G903" s="12" t="s">
        <v>942</v>
      </c>
      <c r="H903" s="12" t="s">
        <v>64</v>
      </c>
      <c r="I903" s="29">
        <v>0</v>
      </c>
      <c r="J903" s="30">
        <v>91</v>
      </c>
      <c r="K903" s="29">
        <f t="shared" si="70"/>
        <v>0</v>
      </c>
      <c r="L903" s="30">
        <v>0</v>
      </c>
      <c r="M903" s="29">
        <f t="shared" si="71"/>
        <v>0</v>
      </c>
      <c r="N903" s="30">
        <v>1</v>
      </c>
      <c r="O903" s="29">
        <f t="shared" si="72"/>
        <v>0</v>
      </c>
      <c r="P903" s="12"/>
      <c r="Q903" s="12"/>
      <c r="R903" s="30">
        <f t="shared" si="73"/>
        <v>90</v>
      </c>
      <c r="S903" s="29">
        <f t="shared" si="74"/>
        <v>0</v>
      </c>
    </row>
    <row r="904" spans="1:19" hidden="1" x14ac:dyDescent="0.25">
      <c r="A904" s="12">
        <v>900</v>
      </c>
      <c r="B904" s="12">
        <v>0</v>
      </c>
      <c r="C904" s="12" t="s">
        <v>261</v>
      </c>
      <c r="D904" s="12" t="s">
        <v>15</v>
      </c>
      <c r="E904" s="12" t="s">
        <v>424</v>
      </c>
      <c r="F904" s="12" t="s">
        <v>2605</v>
      </c>
      <c r="G904" s="12" t="s">
        <v>943</v>
      </c>
      <c r="H904" s="12" t="s">
        <v>12</v>
      </c>
      <c r="I904" s="29">
        <v>0</v>
      </c>
      <c r="J904" s="30">
        <v>0</v>
      </c>
      <c r="K904" s="29">
        <f t="shared" si="70"/>
        <v>0</v>
      </c>
      <c r="L904" s="30">
        <v>0</v>
      </c>
      <c r="M904" s="29">
        <f t="shared" si="71"/>
        <v>0</v>
      </c>
      <c r="N904" s="30">
        <v>0</v>
      </c>
      <c r="O904" s="29">
        <f t="shared" si="72"/>
        <v>0</v>
      </c>
      <c r="P904" s="12"/>
      <c r="Q904" s="12"/>
      <c r="R904" s="30">
        <f t="shared" si="73"/>
        <v>0</v>
      </c>
      <c r="S904" s="29">
        <f t="shared" si="74"/>
        <v>0</v>
      </c>
    </row>
    <row r="905" spans="1:19" hidden="1" x14ac:dyDescent="0.25">
      <c r="A905" s="12">
        <v>901</v>
      </c>
      <c r="B905" s="12">
        <v>0</v>
      </c>
      <c r="C905" s="12" t="s">
        <v>261</v>
      </c>
      <c r="D905" s="12" t="s">
        <v>15</v>
      </c>
      <c r="E905" s="12" t="s">
        <v>424</v>
      </c>
      <c r="F905" s="12" t="s">
        <v>2606</v>
      </c>
      <c r="G905" s="12" t="s">
        <v>944</v>
      </c>
      <c r="H905" s="12" t="s">
        <v>12</v>
      </c>
      <c r="I905" s="29">
        <v>0</v>
      </c>
      <c r="J905" s="30">
        <v>0</v>
      </c>
      <c r="K905" s="29">
        <f t="shared" si="70"/>
        <v>0</v>
      </c>
      <c r="L905" s="30">
        <v>0</v>
      </c>
      <c r="M905" s="29">
        <f t="shared" si="71"/>
        <v>0</v>
      </c>
      <c r="N905" s="30">
        <v>0</v>
      </c>
      <c r="O905" s="29">
        <f t="shared" si="72"/>
        <v>0</v>
      </c>
      <c r="P905" s="12"/>
      <c r="Q905" s="12"/>
      <c r="R905" s="30">
        <f t="shared" si="73"/>
        <v>0</v>
      </c>
      <c r="S905" s="29">
        <f t="shared" si="74"/>
        <v>0</v>
      </c>
    </row>
    <row r="906" spans="1:19" ht="30" hidden="1" x14ac:dyDescent="0.25">
      <c r="A906" s="12">
        <v>902</v>
      </c>
      <c r="B906" s="12">
        <v>0</v>
      </c>
      <c r="C906" s="12" t="s">
        <v>261</v>
      </c>
      <c r="D906" s="12" t="s">
        <v>15</v>
      </c>
      <c r="E906" s="12" t="s">
        <v>424</v>
      </c>
      <c r="F906" s="12" t="s">
        <v>2607</v>
      </c>
      <c r="G906" s="12" t="s">
        <v>945</v>
      </c>
      <c r="H906" s="12" t="s">
        <v>12</v>
      </c>
      <c r="I906" s="29">
        <v>0</v>
      </c>
      <c r="J906" s="30">
        <v>0</v>
      </c>
      <c r="K906" s="29">
        <f t="shared" si="70"/>
        <v>0</v>
      </c>
      <c r="L906" s="30">
        <v>0</v>
      </c>
      <c r="M906" s="29">
        <f t="shared" si="71"/>
        <v>0</v>
      </c>
      <c r="N906" s="30">
        <v>0</v>
      </c>
      <c r="O906" s="29">
        <f t="shared" si="72"/>
        <v>0</v>
      </c>
      <c r="P906" s="12"/>
      <c r="Q906" s="12"/>
      <c r="R906" s="30">
        <f t="shared" si="73"/>
        <v>0</v>
      </c>
      <c r="S906" s="29">
        <f t="shared" si="74"/>
        <v>0</v>
      </c>
    </row>
    <row r="907" spans="1:19" ht="30" hidden="1" x14ac:dyDescent="0.25">
      <c r="A907" s="12">
        <v>903</v>
      </c>
      <c r="B907" s="12">
        <v>0</v>
      </c>
      <c r="C907" s="12" t="s">
        <v>261</v>
      </c>
      <c r="D907" s="12" t="s">
        <v>15</v>
      </c>
      <c r="E907" s="12" t="s">
        <v>424</v>
      </c>
      <c r="F907" s="12" t="s">
        <v>2608</v>
      </c>
      <c r="G907" s="12" t="s">
        <v>946</v>
      </c>
      <c r="H907" s="12" t="s">
        <v>12</v>
      </c>
      <c r="I907" s="29">
        <v>0</v>
      </c>
      <c r="J907" s="30">
        <v>0</v>
      </c>
      <c r="K907" s="29">
        <f t="shared" si="70"/>
        <v>0</v>
      </c>
      <c r="L907" s="30">
        <v>0</v>
      </c>
      <c r="M907" s="29">
        <f t="shared" si="71"/>
        <v>0</v>
      </c>
      <c r="N907" s="30">
        <v>0</v>
      </c>
      <c r="O907" s="29">
        <f t="shared" si="72"/>
        <v>0</v>
      </c>
      <c r="P907" s="12"/>
      <c r="Q907" s="12"/>
      <c r="R907" s="30">
        <f t="shared" si="73"/>
        <v>0</v>
      </c>
      <c r="S907" s="29">
        <f t="shared" si="74"/>
        <v>0</v>
      </c>
    </row>
    <row r="908" spans="1:19" ht="30" hidden="1" x14ac:dyDescent="0.25">
      <c r="A908" s="12">
        <v>904</v>
      </c>
      <c r="B908" s="12">
        <v>0</v>
      </c>
      <c r="C908" s="12" t="s">
        <v>261</v>
      </c>
      <c r="D908" s="12" t="s">
        <v>15</v>
      </c>
      <c r="E908" s="12" t="s">
        <v>424</v>
      </c>
      <c r="F908" s="12" t="s">
        <v>2609</v>
      </c>
      <c r="G908" s="12" t="s">
        <v>947</v>
      </c>
      <c r="H908" s="12" t="s">
        <v>12</v>
      </c>
      <c r="I908" s="29">
        <v>0</v>
      </c>
      <c r="J908" s="30">
        <v>0</v>
      </c>
      <c r="K908" s="29">
        <f t="shared" si="70"/>
        <v>0</v>
      </c>
      <c r="L908" s="30">
        <v>0</v>
      </c>
      <c r="M908" s="29">
        <f t="shared" si="71"/>
        <v>0</v>
      </c>
      <c r="N908" s="30">
        <v>0</v>
      </c>
      <c r="O908" s="29">
        <f t="shared" si="72"/>
        <v>0</v>
      </c>
      <c r="P908" s="12"/>
      <c r="Q908" s="12"/>
      <c r="R908" s="30">
        <f t="shared" si="73"/>
        <v>0</v>
      </c>
      <c r="S908" s="29">
        <f t="shared" si="74"/>
        <v>0</v>
      </c>
    </row>
    <row r="909" spans="1:19" ht="30" hidden="1" x14ac:dyDescent="0.25">
      <c r="A909" s="12">
        <v>905</v>
      </c>
      <c r="B909" s="12">
        <v>0</v>
      </c>
      <c r="C909" s="12" t="s">
        <v>261</v>
      </c>
      <c r="D909" s="12" t="s">
        <v>15</v>
      </c>
      <c r="E909" s="12" t="s">
        <v>424</v>
      </c>
      <c r="F909" s="12" t="s">
        <v>2610</v>
      </c>
      <c r="G909" s="12" t="s">
        <v>948</v>
      </c>
      <c r="H909" s="12" t="s">
        <v>12</v>
      </c>
      <c r="I909" s="29">
        <v>0</v>
      </c>
      <c r="J909" s="30">
        <v>0</v>
      </c>
      <c r="K909" s="29">
        <f t="shared" si="70"/>
        <v>0</v>
      </c>
      <c r="L909" s="30">
        <v>0</v>
      </c>
      <c r="M909" s="29">
        <f t="shared" si="71"/>
        <v>0</v>
      </c>
      <c r="N909" s="30">
        <v>0</v>
      </c>
      <c r="O909" s="29">
        <f t="shared" si="72"/>
        <v>0</v>
      </c>
      <c r="P909" s="12"/>
      <c r="Q909" s="12"/>
      <c r="R909" s="30">
        <f t="shared" si="73"/>
        <v>0</v>
      </c>
      <c r="S909" s="29">
        <f t="shared" si="74"/>
        <v>0</v>
      </c>
    </row>
    <row r="910" spans="1:19" ht="30" hidden="1" x14ac:dyDescent="0.25">
      <c r="A910" s="12">
        <v>906</v>
      </c>
      <c r="B910" s="12">
        <v>0</v>
      </c>
      <c r="C910" s="12" t="s">
        <v>261</v>
      </c>
      <c r="D910" s="12" t="s">
        <v>15</v>
      </c>
      <c r="E910" s="12" t="s">
        <v>424</v>
      </c>
      <c r="F910" s="12" t="s">
        <v>2611</v>
      </c>
      <c r="G910" s="12" t="s">
        <v>949</v>
      </c>
      <c r="H910" s="12" t="s">
        <v>12</v>
      </c>
      <c r="I910" s="29">
        <v>0</v>
      </c>
      <c r="J910" s="30">
        <v>0</v>
      </c>
      <c r="K910" s="29">
        <f t="shared" si="70"/>
        <v>0</v>
      </c>
      <c r="L910" s="30">
        <v>0</v>
      </c>
      <c r="M910" s="29">
        <f t="shared" si="71"/>
        <v>0</v>
      </c>
      <c r="N910" s="30">
        <v>0</v>
      </c>
      <c r="O910" s="29">
        <f t="shared" si="72"/>
        <v>0</v>
      </c>
      <c r="P910" s="12"/>
      <c r="Q910" s="12"/>
      <c r="R910" s="30">
        <f t="shared" si="73"/>
        <v>0</v>
      </c>
      <c r="S910" s="29">
        <f t="shared" si="74"/>
        <v>0</v>
      </c>
    </row>
    <row r="911" spans="1:19" ht="30" hidden="1" x14ac:dyDescent="0.25">
      <c r="A911" s="12">
        <v>907</v>
      </c>
      <c r="B911" s="12">
        <v>0</v>
      </c>
      <c r="C911" s="12" t="s">
        <v>261</v>
      </c>
      <c r="D911" s="12" t="s">
        <v>15</v>
      </c>
      <c r="E911" s="12" t="s">
        <v>424</v>
      </c>
      <c r="F911" s="12" t="s">
        <v>2612</v>
      </c>
      <c r="G911" s="12" t="s">
        <v>950</v>
      </c>
      <c r="H911" s="12" t="s">
        <v>12</v>
      </c>
      <c r="I911" s="29">
        <v>0</v>
      </c>
      <c r="J911" s="30">
        <v>0</v>
      </c>
      <c r="K911" s="29">
        <f t="shared" si="70"/>
        <v>0</v>
      </c>
      <c r="L911" s="30">
        <v>0</v>
      </c>
      <c r="M911" s="29">
        <f t="shared" si="71"/>
        <v>0</v>
      </c>
      <c r="N911" s="30">
        <v>0</v>
      </c>
      <c r="O911" s="29">
        <f t="shared" si="72"/>
        <v>0</v>
      </c>
      <c r="P911" s="12"/>
      <c r="Q911" s="12"/>
      <c r="R911" s="30">
        <f t="shared" si="73"/>
        <v>0</v>
      </c>
      <c r="S911" s="29">
        <f t="shared" si="74"/>
        <v>0</v>
      </c>
    </row>
    <row r="912" spans="1:19" hidden="1" x14ac:dyDescent="0.25">
      <c r="A912" s="12">
        <v>908</v>
      </c>
      <c r="B912" s="12">
        <v>0</v>
      </c>
      <c r="C912" s="12" t="s">
        <v>218</v>
      </c>
      <c r="D912" s="12" t="s">
        <v>58</v>
      </c>
      <c r="E912" s="12" t="s">
        <v>336</v>
      </c>
      <c r="F912" s="12" t="s">
        <v>2613</v>
      </c>
      <c r="G912" s="12" t="s">
        <v>951</v>
      </c>
      <c r="H912" s="12" t="s">
        <v>12</v>
      </c>
      <c r="I912" s="29">
        <v>865.99019999999996</v>
      </c>
      <c r="J912" s="30">
        <v>30</v>
      </c>
      <c r="K912" s="29">
        <f t="shared" si="70"/>
        <v>25979.705999999998</v>
      </c>
      <c r="L912" s="30">
        <v>0</v>
      </c>
      <c r="M912" s="29">
        <f t="shared" si="71"/>
        <v>0</v>
      </c>
      <c r="N912" s="30">
        <v>14</v>
      </c>
      <c r="O912" s="29">
        <f t="shared" si="72"/>
        <v>12123.862799999999</v>
      </c>
      <c r="P912" s="12"/>
      <c r="Q912" s="12"/>
      <c r="R912" s="30">
        <f t="shared" si="73"/>
        <v>16</v>
      </c>
      <c r="S912" s="29">
        <f t="shared" si="74"/>
        <v>13855.843199999999</v>
      </c>
    </row>
    <row r="913" spans="1:19" hidden="1" x14ac:dyDescent="0.25">
      <c r="A913" s="12">
        <v>909</v>
      </c>
      <c r="B913" s="12">
        <v>0</v>
      </c>
      <c r="C913" s="12" t="s">
        <v>218</v>
      </c>
      <c r="D913" s="12" t="s">
        <v>58</v>
      </c>
      <c r="E913" s="12" t="s">
        <v>336</v>
      </c>
      <c r="F913" s="12" t="s">
        <v>2614</v>
      </c>
      <c r="G913" s="12" t="s">
        <v>952</v>
      </c>
      <c r="H913" s="12" t="s">
        <v>12</v>
      </c>
      <c r="I913" s="29">
        <v>433.44940000000003</v>
      </c>
      <c r="J913" s="30">
        <v>6</v>
      </c>
      <c r="K913" s="29">
        <f t="shared" si="70"/>
        <v>2600.6964000000003</v>
      </c>
      <c r="L913" s="30">
        <v>0</v>
      </c>
      <c r="M913" s="29">
        <f t="shared" si="71"/>
        <v>0</v>
      </c>
      <c r="N913" s="30">
        <v>0</v>
      </c>
      <c r="O913" s="29">
        <f t="shared" si="72"/>
        <v>0</v>
      </c>
      <c r="P913" s="12"/>
      <c r="Q913" s="12"/>
      <c r="R913" s="30">
        <f t="shared" si="73"/>
        <v>6</v>
      </c>
      <c r="S913" s="29">
        <f t="shared" si="74"/>
        <v>2600.6964000000003</v>
      </c>
    </row>
    <row r="914" spans="1:19" hidden="1" x14ac:dyDescent="0.25">
      <c r="A914" s="12">
        <v>910</v>
      </c>
      <c r="B914" s="12">
        <v>0</v>
      </c>
      <c r="C914" s="12" t="s">
        <v>218</v>
      </c>
      <c r="D914" s="12" t="s">
        <v>58</v>
      </c>
      <c r="E914" s="12" t="s">
        <v>336</v>
      </c>
      <c r="F914" s="12" t="s">
        <v>2615</v>
      </c>
      <c r="G914" s="12" t="s">
        <v>953</v>
      </c>
      <c r="H914" s="12" t="s">
        <v>12</v>
      </c>
      <c r="I914" s="29">
        <v>371.7</v>
      </c>
      <c r="J914" s="30">
        <v>0</v>
      </c>
      <c r="K914" s="29">
        <f t="shared" si="70"/>
        <v>0</v>
      </c>
      <c r="L914" s="30">
        <v>0</v>
      </c>
      <c r="M914" s="29">
        <f t="shared" si="71"/>
        <v>0</v>
      </c>
      <c r="N914" s="30">
        <v>0</v>
      </c>
      <c r="O914" s="29">
        <f t="shared" si="72"/>
        <v>0</v>
      </c>
      <c r="P914" s="12"/>
      <c r="Q914" s="12"/>
      <c r="R914" s="30">
        <f t="shared" si="73"/>
        <v>0</v>
      </c>
      <c r="S914" s="29">
        <f t="shared" si="74"/>
        <v>0</v>
      </c>
    </row>
    <row r="915" spans="1:19" hidden="1" x14ac:dyDescent="0.25">
      <c r="A915" s="12">
        <v>911</v>
      </c>
      <c r="B915" s="12">
        <v>0</v>
      </c>
      <c r="C915" s="12" t="s">
        <v>218</v>
      </c>
      <c r="D915" s="12" t="s">
        <v>58</v>
      </c>
      <c r="E915" s="12" t="s">
        <v>336</v>
      </c>
      <c r="F915" s="12" t="s">
        <v>2616</v>
      </c>
      <c r="G915" s="12" t="s">
        <v>954</v>
      </c>
      <c r="H915" s="12" t="s">
        <v>12</v>
      </c>
      <c r="I915" s="29">
        <v>17679.939999999999</v>
      </c>
      <c r="J915" s="30">
        <v>0</v>
      </c>
      <c r="K915" s="29">
        <f t="shared" si="70"/>
        <v>0</v>
      </c>
      <c r="L915" s="30">
        <v>0</v>
      </c>
      <c r="M915" s="29">
        <f t="shared" si="71"/>
        <v>0</v>
      </c>
      <c r="N915" s="30">
        <v>0</v>
      </c>
      <c r="O915" s="29">
        <f t="shared" si="72"/>
        <v>0</v>
      </c>
      <c r="P915" s="12"/>
      <c r="Q915" s="12"/>
      <c r="R915" s="30">
        <f t="shared" si="73"/>
        <v>0</v>
      </c>
      <c r="S915" s="29">
        <f t="shared" si="74"/>
        <v>0</v>
      </c>
    </row>
    <row r="916" spans="1:19" s="37" customFormat="1" ht="31.5" hidden="1" x14ac:dyDescent="0.25">
      <c r="A916" s="38">
        <v>912</v>
      </c>
      <c r="B916" s="38">
        <v>0</v>
      </c>
      <c r="C916" s="38" t="s">
        <v>261</v>
      </c>
      <c r="D916" s="38" t="s">
        <v>15</v>
      </c>
      <c r="E916" s="38" t="s">
        <v>88</v>
      </c>
      <c r="F916" s="38" t="s">
        <v>2617</v>
      </c>
      <c r="G916" s="38" t="s">
        <v>955</v>
      </c>
      <c r="H916" s="38" t="s">
        <v>12</v>
      </c>
      <c r="I916" s="39">
        <v>0</v>
      </c>
      <c r="J916" s="40">
        <v>0</v>
      </c>
      <c r="K916" s="39">
        <f t="shared" si="70"/>
        <v>0</v>
      </c>
      <c r="L916" s="40">
        <v>0</v>
      </c>
      <c r="M916" s="39">
        <f t="shared" si="71"/>
        <v>0</v>
      </c>
      <c r="N916" s="40">
        <v>0</v>
      </c>
      <c r="O916" s="39">
        <f t="shared" si="72"/>
        <v>0</v>
      </c>
      <c r="P916" s="12"/>
      <c r="Q916" s="12"/>
      <c r="R916" s="40">
        <f t="shared" si="73"/>
        <v>0</v>
      </c>
      <c r="S916" s="39">
        <f t="shared" si="74"/>
        <v>0</v>
      </c>
    </row>
    <row r="917" spans="1:19" ht="30" hidden="1" x14ac:dyDescent="0.25">
      <c r="A917" s="12">
        <v>913</v>
      </c>
      <c r="B917" s="12">
        <v>0</v>
      </c>
      <c r="C917" s="12" t="s">
        <v>261</v>
      </c>
      <c r="D917" s="12" t="s">
        <v>15</v>
      </c>
      <c r="E917" s="12" t="s">
        <v>424</v>
      </c>
      <c r="F917" s="12" t="s">
        <v>2618</v>
      </c>
      <c r="G917" s="12" t="s">
        <v>956</v>
      </c>
      <c r="H917" s="12" t="s">
        <v>12</v>
      </c>
      <c r="I917" s="29">
        <v>0</v>
      </c>
      <c r="J917" s="30">
        <v>0</v>
      </c>
      <c r="K917" s="29">
        <f t="shared" si="70"/>
        <v>0</v>
      </c>
      <c r="L917" s="30">
        <v>0</v>
      </c>
      <c r="M917" s="29">
        <f t="shared" si="71"/>
        <v>0</v>
      </c>
      <c r="N917" s="30">
        <v>0</v>
      </c>
      <c r="O917" s="29">
        <f t="shared" si="72"/>
        <v>0</v>
      </c>
      <c r="P917" s="12"/>
      <c r="Q917" s="12"/>
      <c r="R917" s="30">
        <f t="shared" si="73"/>
        <v>0</v>
      </c>
      <c r="S917" s="29">
        <f t="shared" si="74"/>
        <v>0</v>
      </c>
    </row>
    <row r="918" spans="1:19" ht="30" hidden="1" x14ac:dyDescent="0.25">
      <c r="A918" s="12">
        <v>914</v>
      </c>
      <c r="B918" s="12">
        <v>0</v>
      </c>
      <c r="C918" s="12" t="s">
        <v>261</v>
      </c>
      <c r="D918" s="12" t="s">
        <v>15</v>
      </c>
      <c r="E918" s="12" t="s">
        <v>424</v>
      </c>
      <c r="F918" s="12" t="s">
        <v>2619</v>
      </c>
      <c r="G918" s="12" t="s">
        <v>957</v>
      </c>
      <c r="H918" s="12" t="s">
        <v>12</v>
      </c>
      <c r="I918" s="29">
        <v>0</v>
      </c>
      <c r="J918" s="30">
        <v>0</v>
      </c>
      <c r="K918" s="29">
        <f t="shared" si="70"/>
        <v>0</v>
      </c>
      <c r="L918" s="30">
        <v>0</v>
      </c>
      <c r="M918" s="29">
        <f t="shared" si="71"/>
        <v>0</v>
      </c>
      <c r="N918" s="30">
        <v>0</v>
      </c>
      <c r="O918" s="29">
        <f t="shared" si="72"/>
        <v>0</v>
      </c>
      <c r="P918" s="12"/>
      <c r="Q918" s="12"/>
      <c r="R918" s="30">
        <f t="shared" si="73"/>
        <v>0</v>
      </c>
      <c r="S918" s="29">
        <f t="shared" si="74"/>
        <v>0</v>
      </c>
    </row>
    <row r="919" spans="1:19" ht="30" hidden="1" x14ac:dyDescent="0.25">
      <c r="A919" s="12">
        <v>915</v>
      </c>
      <c r="B919" s="12">
        <v>0</v>
      </c>
      <c r="C919" s="12" t="s">
        <v>261</v>
      </c>
      <c r="D919" s="12" t="s">
        <v>15</v>
      </c>
      <c r="E919" s="12" t="s">
        <v>424</v>
      </c>
      <c r="F919" s="12" t="s">
        <v>2620</v>
      </c>
      <c r="G919" s="12" t="s">
        <v>958</v>
      </c>
      <c r="H919" s="12" t="s">
        <v>12</v>
      </c>
      <c r="I919" s="29">
        <v>0</v>
      </c>
      <c r="J919" s="30">
        <v>0</v>
      </c>
      <c r="K919" s="29">
        <f t="shared" si="70"/>
        <v>0</v>
      </c>
      <c r="L919" s="30">
        <v>0</v>
      </c>
      <c r="M919" s="29">
        <f t="shared" si="71"/>
        <v>0</v>
      </c>
      <c r="N919" s="30">
        <v>0</v>
      </c>
      <c r="O919" s="29">
        <f t="shared" si="72"/>
        <v>0</v>
      </c>
      <c r="P919" s="12"/>
      <c r="Q919" s="12"/>
      <c r="R919" s="30">
        <f t="shared" si="73"/>
        <v>0</v>
      </c>
      <c r="S919" s="29">
        <f t="shared" si="74"/>
        <v>0</v>
      </c>
    </row>
    <row r="920" spans="1:19" s="37" customFormat="1" ht="47.25" hidden="1" x14ac:dyDescent="0.25">
      <c r="A920" s="38">
        <v>916</v>
      </c>
      <c r="B920" s="38">
        <v>0</v>
      </c>
      <c r="C920" s="38" t="s">
        <v>261</v>
      </c>
      <c r="D920" s="38" t="s">
        <v>15</v>
      </c>
      <c r="E920" s="38" t="s">
        <v>88</v>
      </c>
      <c r="F920" s="38" t="s">
        <v>2621</v>
      </c>
      <c r="G920" s="38" t="s">
        <v>959</v>
      </c>
      <c r="H920" s="38" t="s">
        <v>12</v>
      </c>
      <c r="I920" s="39">
        <v>0</v>
      </c>
      <c r="J920" s="40">
        <v>0</v>
      </c>
      <c r="K920" s="39">
        <f t="shared" si="70"/>
        <v>0</v>
      </c>
      <c r="L920" s="40">
        <v>0</v>
      </c>
      <c r="M920" s="39">
        <f t="shared" si="71"/>
        <v>0</v>
      </c>
      <c r="N920" s="40">
        <v>0</v>
      </c>
      <c r="O920" s="39">
        <f t="shared" si="72"/>
        <v>0</v>
      </c>
      <c r="P920" s="12"/>
      <c r="Q920" s="12"/>
      <c r="R920" s="40">
        <f t="shared" si="73"/>
        <v>0</v>
      </c>
      <c r="S920" s="39">
        <f t="shared" si="74"/>
        <v>0</v>
      </c>
    </row>
    <row r="921" spans="1:19" s="37" customFormat="1" ht="15.75" x14ac:dyDescent="0.25">
      <c r="A921" s="38">
        <v>917</v>
      </c>
      <c r="B921" s="38">
        <v>0</v>
      </c>
      <c r="C921" s="38" t="s">
        <v>261</v>
      </c>
      <c r="D921" s="38" t="s">
        <v>15</v>
      </c>
      <c r="E921" s="38" t="s">
        <v>88</v>
      </c>
      <c r="F921" s="38" t="s">
        <v>2622</v>
      </c>
      <c r="G921" s="38" t="s">
        <v>3446</v>
      </c>
      <c r="H921" s="38" t="s">
        <v>12</v>
      </c>
      <c r="I921" s="39">
        <v>0</v>
      </c>
      <c r="J921" s="40">
        <v>0</v>
      </c>
      <c r="K921" s="39">
        <f t="shared" si="70"/>
        <v>0</v>
      </c>
      <c r="L921" s="40">
        <v>1000</v>
      </c>
      <c r="M921" s="39">
        <f t="shared" si="71"/>
        <v>0</v>
      </c>
      <c r="N921" s="40">
        <v>0</v>
      </c>
      <c r="O921" s="39">
        <f t="shared" si="72"/>
        <v>0</v>
      </c>
      <c r="P921" s="12"/>
      <c r="Q921" s="12"/>
      <c r="R921" s="40">
        <f t="shared" si="73"/>
        <v>1000</v>
      </c>
      <c r="S921" s="39">
        <f t="shared" si="74"/>
        <v>0</v>
      </c>
    </row>
    <row r="922" spans="1:19" s="37" customFormat="1" ht="31.5" x14ac:dyDescent="0.25">
      <c r="A922" s="38">
        <v>918</v>
      </c>
      <c r="B922" s="38">
        <v>0</v>
      </c>
      <c r="C922" s="38" t="s">
        <v>261</v>
      </c>
      <c r="D922" s="38" t="s">
        <v>15</v>
      </c>
      <c r="E922" s="38" t="s">
        <v>88</v>
      </c>
      <c r="F922" s="38" t="s">
        <v>2623</v>
      </c>
      <c r="G922" s="38" t="s">
        <v>3447</v>
      </c>
      <c r="H922" s="38" t="s">
        <v>12</v>
      </c>
      <c r="I922" s="39">
        <v>63.916666666666664</v>
      </c>
      <c r="J922" s="40">
        <v>0</v>
      </c>
      <c r="K922" s="39">
        <f t="shared" si="70"/>
        <v>0</v>
      </c>
      <c r="L922" s="40">
        <v>500</v>
      </c>
      <c r="M922" s="39">
        <f t="shared" si="71"/>
        <v>31958.333333333332</v>
      </c>
      <c r="N922" s="40">
        <v>0</v>
      </c>
      <c r="O922" s="39">
        <f t="shared" si="72"/>
        <v>0</v>
      </c>
      <c r="P922" s="12"/>
      <c r="Q922" s="12"/>
      <c r="R922" s="40">
        <f t="shared" si="73"/>
        <v>500</v>
      </c>
      <c r="S922" s="39">
        <f t="shared" si="74"/>
        <v>31958.333333333332</v>
      </c>
    </row>
    <row r="923" spans="1:19" hidden="1" x14ac:dyDescent="0.25">
      <c r="A923" s="12">
        <v>919</v>
      </c>
      <c r="B923" s="12">
        <v>0</v>
      </c>
      <c r="C923" s="12" t="s">
        <v>218</v>
      </c>
      <c r="D923" s="12" t="s">
        <v>58</v>
      </c>
      <c r="E923" s="12" t="s">
        <v>504</v>
      </c>
      <c r="F923" s="12" t="s">
        <v>2624</v>
      </c>
      <c r="G923" s="12" t="s">
        <v>960</v>
      </c>
      <c r="H923" s="12" t="s">
        <v>12</v>
      </c>
      <c r="I923" s="29">
        <v>147.51085600000002</v>
      </c>
      <c r="J923" s="30">
        <v>8</v>
      </c>
      <c r="K923" s="29">
        <f t="shared" si="70"/>
        <v>1180.0868480000001</v>
      </c>
      <c r="L923" s="30">
        <v>0</v>
      </c>
      <c r="M923" s="29">
        <f t="shared" si="71"/>
        <v>0</v>
      </c>
      <c r="N923" s="30">
        <v>1</v>
      </c>
      <c r="O923" s="29">
        <f t="shared" si="72"/>
        <v>147.51085600000002</v>
      </c>
      <c r="P923" s="12"/>
      <c r="Q923" s="12"/>
      <c r="R923" s="30">
        <f t="shared" si="73"/>
        <v>7</v>
      </c>
      <c r="S923" s="29">
        <f t="shared" si="74"/>
        <v>1032.575992</v>
      </c>
    </row>
    <row r="924" spans="1:19" hidden="1" x14ac:dyDescent="0.25">
      <c r="A924" s="12">
        <v>920</v>
      </c>
      <c r="B924" s="12">
        <v>0</v>
      </c>
      <c r="C924" s="12" t="s">
        <v>218</v>
      </c>
      <c r="D924" s="12" t="s">
        <v>58</v>
      </c>
      <c r="E924" s="12" t="s">
        <v>504</v>
      </c>
      <c r="F924" s="12" t="s">
        <v>2625</v>
      </c>
      <c r="G924" s="12" t="s">
        <v>961</v>
      </c>
      <c r="H924" s="12" t="s">
        <v>12</v>
      </c>
      <c r="I924" s="29">
        <v>165.20000000000002</v>
      </c>
      <c r="J924" s="30">
        <v>0</v>
      </c>
      <c r="K924" s="29">
        <f t="shared" si="70"/>
        <v>0</v>
      </c>
      <c r="L924" s="30">
        <v>0</v>
      </c>
      <c r="M924" s="29">
        <f t="shared" si="71"/>
        <v>0</v>
      </c>
      <c r="N924" s="30">
        <v>0</v>
      </c>
      <c r="O924" s="29">
        <f t="shared" si="72"/>
        <v>0</v>
      </c>
      <c r="P924" s="12"/>
      <c r="Q924" s="12"/>
      <c r="R924" s="30">
        <f t="shared" si="73"/>
        <v>0</v>
      </c>
      <c r="S924" s="29">
        <f t="shared" si="74"/>
        <v>0</v>
      </c>
    </row>
    <row r="925" spans="1:19" s="37" customFormat="1" ht="47.25" x14ac:dyDescent="0.25">
      <c r="A925" s="38">
        <v>921</v>
      </c>
      <c r="B925" s="38">
        <v>0</v>
      </c>
      <c r="C925" s="38" t="s">
        <v>140</v>
      </c>
      <c r="D925" s="38" t="s">
        <v>15</v>
      </c>
      <c r="E925" s="38" t="s">
        <v>239</v>
      </c>
      <c r="F925" s="38" t="s">
        <v>2626</v>
      </c>
      <c r="G925" s="38" t="s">
        <v>962</v>
      </c>
      <c r="H925" s="38" t="s">
        <v>12</v>
      </c>
      <c r="I925" s="39">
        <v>0</v>
      </c>
      <c r="J925" s="40">
        <v>1</v>
      </c>
      <c r="K925" s="39">
        <f t="shared" si="70"/>
        <v>0</v>
      </c>
      <c r="L925" s="40">
        <v>0</v>
      </c>
      <c r="M925" s="39">
        <f t="shared" si="71"/>
        <v>0</v>
      </c>
      <c r="N925" s="40">
        <v>0</v>
      </c>
      <c r="O925" s="39">
        <f t="shared" si="72"/>
        <v>0</v>
      </c>
      <c r="P925" s="12"/>
      <c r="Q925" s="12"/>
      <c r="R925" s="40">
        <f t="shared" si="73"/>
        <v>1</v>
      </c>
      <c r="S925" s="39">
        <f t="shared" si="74"/>
        <v>0</v>
      </c>
    </row>
    <row r="926" spans="1:19" s="37" customFormat="1" ht="15.75" hidden="1" x14ac:dyDescent="0.25">
      <c r="A926" s="38">
        <v>922</v>
      </c>
      <c r="B926" s="38">
        <v>0</v>
      </c>
      <c r="C926" s="38" t="s">
        <v>218</v>
      </c>
      <c r="D926" s="38" t="s">
        <v>15</v>
      </c>
      <c r="E926" s="38" t="s">
        <v>239</v>
      </c>
      <c r="F926" s="38" t="s">
        <v>2627</v>
      </c>
      <c r="G926" s="38" t="s">
        <v>963</v>
      </c>
      <c r="H926" s="38" t="s">
        <v>12</v>
      </c>
      <c r="I926" s="39">
        <v>67.203359999999989</v>
      </c>
      <c r="J926" s="40">
        <v>0</v>
      </c>
      <c r="K926" s="39">
        <f t="shared" si="70"/>
        <v>0</v>
      </c>
      <c r="L926" s="40">
        <v>0</v>
      </c>
      <c r="M926" s="39">
        <f t="shared" si="71"/>
        <v>0</v>
      </c>
      <c r="N926" s="40">
        <v>0</v>
      </c>
      <c r="O926" s="39">
        <f t="shared" si="72"/>
        <v>0</v>
      </c>
      <c r="P926" s="12"/>
      <c r="Q926" s="12"/>
      <c r="R926" s="40">
        <f t="shared" si="73"/>
        <v>0</v>
      </c>
      <c r="S926" s="39">
        <f t="shared" si="74"/>
        <v>0</v>
      </c>
    </row>
    <row r="927" spans="1:19" hidden="1" x14ac:dyDescent="0.25">
      <c r="A927" s="12">
        <v>923</v>
      </c>
      <c r="B927" s="12">
        <v>0</v>
      </c>
      <c r="C927" s="12" t="s">
        <v>218</v>
      </c>
      <c r="D927" s="12" t="s">
        <v>58</v>
      </c>
      <c r="E927" s="12" t="s">
        <v>504</v>
      </c>
      <c r="F927" s="12" t="s">
        <v>2628</v>
      </c>
      <c r="G927" s="12" t="s">
        <v>964</v>
      </c>
      <c r="H927" s="12" t="s">
        <v>12</v>
      </c>
      <c r="I927" s="29">
        <v>247.80629333333331</v>
      </c>
      <c r="J927" s="30">
        <v>7</v>
      </c>
      <c r="K927" s="29">
        <f t="shared" si="70"/>
        <v>1734.6440533333332</v>
      </c>
      <c r="L927" s="30">
        <v>2</v>
      </c>
      <c r="M927" s="29">
        <f t="shared" si="71"/>
        <v>495.61258666666663</v>
      </c>
      <c r="N927" s="30">
        <v>2</v>
      </c>
      <c r="O927" s="29">
        <f t="shared" si="72"/>
        <v>495.61258666666663</v>
      </c>
      <c r="P927" s="12"/>
      <c r="Q927" s="12"/>
      <c r="R927" s="30">
        <f t="shared" si="73"/>
        <v>7</v>
      </c>
      <c r="S927" s="29">
        <f t="shared" si="74"/>
        <v>1734.6440533333332</v>
      </c>
    </row>
    <row r="928" spans="1:19" s="37" customFormat="1" ht="31.5" x14ac:dyDescent="0.25">
      <c r="A928" s="38">
        <v>924</v>
      </c>
      <c r="B928" s="38">
        <v>0</v>
      </c>
      <c r="C928" s="38" t="s">
        <v>218</v>
      </c>
      <c r="D928" s="38" t="s">
        <v>15</v>
      </c>
      <c r="E928" s="38" t="s">
        <v>239</v>
      </c>
      <c r="F928" s="38" t="s">
        <v>2629</v>
      </c>
      <c r="G928" s="38" t="s">
        <v>965</v>
      </c>
      <c r="H928" s="38" t="s">
        <v>12</v>
      </c>
      <c r="I928" s="39">
        <v>141.60708</v>
      </c>
      <c r="J928" s="40">
        <v>10</v>
      </c>
      <c r="K928" s="39">
        <f t="shared" si="70"/>
        <v>1416.0708</v>
      </c>
      <c r="L928" s="40">
        <v>0</v>
      </c>
      <c r="M928" s="39">
        <f t="shared" si="71"/>
        <v>0</v>
      </c>
      <c r="N928" s="40">
        <v>5</v>
      </c>
      <c r="O928" s="39">
        <f t="shared" si="72"/>
        <v>708.03539999999998</v>
      </c>
      <c r="P928" s="12"/>
      <c r="Q928" s="12"/>
      <c r="R928" s="40">
        <f t="shared" si="73"/>
        <v>5</v>
      </c>
      <c r="S928" s="39">
        <f t="shared" si="74"/>
        <v>708.03539999999998</v>
      </c>
    </row>
    <row r="929" spans="1:19" s="37" customFormat="1" ht="31.5" x14ac:dyDescent="0.25">
      <c r="A929" s="38">
        <v>925</v>
      </c>
      <c r="B929" s="38">
        <v>0</v>
      </c>
      <c r="C929" s="38" t="s">
        <v>218</v>
      </c>
      <c r="D929" s="38" t="s">
        <v>15</v>
      </c>
      <c r="E929" s="38" t="s">
        <v>239</v>
      </c>
      <c r="F929" s="38" t="s">
        <v>2630</v>
      </c>
      <c r="G929" s="38" t="s">
        <v>966</v>
      </c>
      <c r="H929" s="38" t="s">
        <v>12</v>
      </c>
      <c r="I929" s="39">
        <v>230.79258133333335</v>
      </c>
      <c r="J929" s="40">
        <v>22</v>
      </c>
      <c r="K929" s="39">
        <f t="shared" si="70"/>
        <v>5077.4367893333338</v>
      </c>
      <c r="L929" s="40">
        <v>6</v>
      </c>
      <c r="M929" s="39">
        <f t="shared" si="71"/>
        <v>1384.755488</v>
      </c>
      <c r="N929" s="40">
        <v>10</v>
      </c>
      <c r="O929" s="39">
        <f t="shared" si="72"/>
        <v>2307.9258133333333</v>
      </c>
      <c r="P929" s="12"/>
      <c r="Q929" s="12"/>
      <c r="R929" s="40">
        <f t="shared" si="73"/>
        <v>18</v>
      </c>
      <c r="S929" s="39">
        <f t="shared" si="74"/>
        <v>4154.2664640000003</v>
      </c>
    </row>
    <row r="930" spans="1:19" ht="45" hidden="1" x14ac:dyDescent="0.25">
      <c r="A930" s="12">
        <v>926</v>
      </c>
      <c r="B930" s="12">
        <v>0</v>
      </c>
      <c r="C930" s="12" t="s">
        <v>218</v>
      </c>
      <c r="D930" s="12" t="s">
        <v>58</v>
      </c>
      <c r="E930" s="12" t="s">
        <v>504</v>
      </c>
      <c r="F930" s="12" t="s">
        <v>2631</v>
      </c>
      <c r="G930" s="12" t="s">
        <v>3448</v>
      </c>
      <c r="H930" s="12" t="s">
        <v>12</v>
      </c>
      <c r="I930" s="29">
        <v>1378.9994008000001</v>
      </c>
      <c r="J930" s="30">
        <v>4</v>
      </c>
      <c r="K930" s="29">
        <f t="shared" si="70"/>
        <v>5515.9976032000004</v>
      </c>
      <c r="L930" s="30">
        <v>8</v>
      </c>
      <c r="M930" s="29">
        <f t="shared" si="71"/>
        <v>11031.995206400001</v>
      </c>
      <c r="N930" s="30">
        <v>1</v>
      </c>
      <c r="O930" s="29">
        <f t="shared" si="72"/>
        <v>1378.9994008000001</v>
      </c>
      <c r="P930" s="12"/>
      <c r="Q930" s="12"/>
      <c r="R930" s="30">
        <f t="shared" si="73"/>
        <v>11</v>
      </c>
      <c r="S930" s="29">
        <f t="shared" si="74"/>
        <v>15168.993408800001</v>
      </c>
    </row>
    <row r="931" spans="1:19" s="37" customFormat="1" ht="15.75" x14ac:dyDescent="0.25">
      <c r="A931" s="38">
        <v>927</v>
      </c>
      <c r="B931" s="38">
        <v>0</v>
      </c>
      <c r="C931" s="38" t="s">
        <v>218</v>
      </c>
      <c r="D931" s="38" t="s">
        <v>15</v>
      </c>
      <c r="E931" s="38" t="s">
        <v>239</v>
      </c>
      <c r="F931" s="38" t="s">
        <v>2632</v>
      </c>
      <c r="G931" s="38" t="s">
        <v>967</v>
      </c>
      <c r="H931" s="38" t="s">
        <v>12</v>
      </c>
      <c r="I931" s="39">
        <v>34.998800000000003</v>
      </c>
      <c r="J931" s="40">
        <v>5</v>
      </c>
      <c r="K931" s="39">
        <f t="shared" si="70"/>
        <v>174.99400000000003</v>
      </c>
      <c r="L931" s="40">
        <v>0</v>
      </c>
      <c r="M931" s="39">
        <f t="shared" si="71"/>
        <v>0</v>
      </c>
      <c r="N931" s="40">
        <v>0</v>
      </c>
      <c r="O931" s="39">
        <f t="shared" si="72"/>
        <v>0</v>
      </c>
      <c r="P931" s="12"/>
      <c r="Q931" s="12"/>
      <c r="R931" s="40">
        <f t="shared" si="73"/>
        <v>5</v>
      </c>
      <c r="S931" s="39">
        <f t="shared" si="74"/>
        <v>174.99400000000003</v>
      </c>
    </row>
    <row r="932" spans="1:19" s="37" customFormat="1" ht="31.5" hidden="1" x14ac:dyDescent="0.25">
      <c r="A932" s="38">
        <v>928</v>
      </c>
      <c r="B932" s="38">
        <v>0</v>
      </c>
      <c r="C932" s="38" t="s">
        <v>218</v>
      </c>
      <c r="D932" s="38" t="s">
        <v>15</v>
      </c>
      <c r="E932" s="38" t="s">
        <v>239</v>
      </c>
      <c r="F932" s="38" t="s">
        <v>2633</v>
      </c>
      <c r="G932" s="38" t="s">
        <v>968</v>
      </c>
      <c r="H932" s="38" t="s">
        <v>12</v>
      </c>
      <c r="I932" s="39">
        <v>348.80457799999999</v>
      </c>
      <c r="J932" s="40">
        <v>0</v>
      </c>
      <c r="K932" s="39">
        <f t="shared" si="70"/>
        <v>0</v>
      </c>
      <c r="L932" s="40">
        <v>0</v>
      </c>
      <c r="M932" s="39">
        <f t="shared" si="71"/>
        <v>0</v>
      </c>
      <c r="N932" s="40">
        <v>0</v>
      </c>
      <c r="O932" s="39">
        <f t="shared" si="72"/>
        <v>0</v>
      </c>
      <c r="P932" s="12"/>
      <c r="Q932" s="12"/>
      <c r="R932" s="40">
        <f t="shared" si="73"/>
        <v>0</v>
      </c>
      <c r="S932" s="39">
        <f t="shared" si="74"/>
        <v>0</v>
      </c>
    </row>
    <row r="933" spans="1:19" s="37" customFormat="1" ht="15.75" hidden="1" x14ac:dyDescent="0.25">
      <c r="A933" s="38">
        <v>929</v>
      </c>
      <c r="B933" s="38">
        <v>0</v>
      </c>
      <c r="C933" s="38" t="s">
        <v>218</v>
      </c>
      <c r="D933" s="38" t="s">
        <v>15</v>
      </c>
      <c r="E933" s="38" t="s">
        <v>239</v>
      </c>
      <c r="F933" s="38" t="s">
        <v>2634</v>
      </c>
      <c r="G933" s="38" t="s">
        <v>969</v>
      </c>
      <c r="H933" s="38" t="s">
        <v>12</v>
      </c>
      <c r="I933" s="39">
        <v>0</v>
      </c>
      <c r="J933" s="40">
        <v>0</v>
      </c>
      <c r="K933" s="39">
        <f t="shared" si="70"/>
        <v>0</v>
      </c>
      <c r="L933" s="40">
        <v>0</v>
      </c>
      <c r="M933" s="39">
        <f t="shared" si="71"/>
        <v>0</v>
      </c>
      <c r="N933" s="40">
        <v>0</v>
      </c>
      <c r="O933" s="39">
        <f t="shared" si="72"/>
        <v>0</v>
      </c>
      <c r="P933" s="12"/>
      <c r="Q933" s="12"/>
      <c r="R933" s="40">
        <f t="shared" si="73"/>
        <v>0</v>
      </c>
      <c r="S933" s="39">
        <f t="shared" si="74"/>
        <v>0</v>
      </c>
    </row>
    <row r="934" spans="1:19" ht="30" hidden="1" x14ac:dyDescent="0.25">
      <c r="A934" s="12">
        <v>930</v>
      </c>
      <c r="B934" s="12">
        <v>0</v>
      </c>
      <c r="C934" s="12" t="s">
        <v>218</v>
      </c>
      <c r="D934" s="12" t="s">
        <v>58</v>
      </c>
      <c r="E934" s="12" t="s">
        <v>504</v>
      </c>
      <c r="F934" s="12" t="s">
        <v>2635</v>
      </c>
      <c r="G934" s="12" t="s">
        <v>970</v>
      </c>
      <c r="H934" s="12" t="s">
        <v>12</v>
      </c>
      <c r="I934" s="29">
        <v>1818.0024000000001</v>
      </c>
      <c r="J934" s="30">
        <v>1</v>
      </c>
      <c r="K934" s="29">
        <f t="shared" si="70"/>
        <v>1818.0024000000001</v>
      </c>
      <c r="L934" s="30">
        <v>0</v>
      </c>
      <c r="M934" s="29">
        <f t="shared" si="71"/>
        <v>0</v>
      </c>
      <c r="N934" s="30">
        <v>0</v>
      </c>
      <c r="O934" s="29">
        <f t="shared" si="72"/>
        <v>0</v>
      </c>
      <c r="P934" s="12"/>
      <c r="Q934" s="12"/>
      <c r="R934" s="30">
        <f t="shared" si="73"/>
        <v>1</v>
      </c>
      <c r="S934" s="29">
        <f t="shared" si="74"/>
        <v>1818.0024000000001</v>
      </c>
    </row>
    <row r="935" spans="1:19" s="37" customFormat="1" ht="15.75" x14ac:dyDescent="0.25">
      <c r="A935" s="38">
        <v>931</v>
      </c>
      <c r="B935" s="38">
        <v>0</v>
      </c>
      <c r="C935" s="38" t="s">
        <v>218</v>
      </c>
      <c r="D935" s="38" t="s">
        <v>15</v>
      </c>
      <c r="E935" s="38" t="s">
        <v>239</v>
      </c>
      <c r="F935" s="38" t="s">
        <v>2636</v>
      </c>
      <c r="G935" s="38" t="s">
        <v>971</v>
      </c>
      <c r="H935" s="38" t="s">
        <v>12</v>
      </c>
      <c r="I935" s="39">
        <v>320.00419999999997</v>
      </c>
      <c r="J935" s="40">
        <v>0</v>
      </c>
      <c r="K935" s="39">
        <f t="shared" si="70"/>
        <v>0</v>
      </c>
      <c r="L935" s="40">
        <v>5</v>
      </c>
      <c r="M935" s="39">
        <f t="shared" si="71"/>
        <v>1600.0209999999997</v>
      </c>
      <c r="N935" s="40">
        <v>0</v>
      </c>
      <c r="O935" s="39">
        <f t="shared" si="72"/>
        <v>0</v>
      </c>
      <c r="P935" s="12"/>
      <c r="Q935" s="12"/>
      <c r="R935" s="40">
        <f t="shared" si="73"/>
        <v>5</v>
      </c>
      <c r="S935" s="39">
        <f t="shared" si="74"/>
        <v>1600.0209999999997</v>
      </c>
    </row>
    <row r="936" spans="1:19" s="37" customFormat="1" ht="15.75" x14ac:dyDescent="0.25">
      <c r="A936" s="38">
        <v>932</v>
      </c>
      <c r="B936" s="38">
        <v>0</v>
      </c>
      <c r="C936" s="38" t="s">
        <v>218</v>
      </c>
      <c r="D936" s="38" t="s">
        <v>15</v>
      </c>
      <c r="E936" s="38" t="s">
        <v>239</v>
      </c>
      <c r="F936" s="38" t="s">
        <v>2637</v>
      </c>
      <c r="G936" s="38" t="s">
        <v>972</v>
      </c>
      <c r="H936" s="38" t="s">
        <v>12</v>
      </c>
      <c r="I936" s="39">
        <v>13.0036</v>
      </c>
      <c r="J936" s="40">
        <v>5</v>
      </c>
      <c r="K936" s="39">
        <f t="shared" si="70"/>
        <v>65.018000000000001</v>
      </c>
      <c r="L936" s="40">
        <v>0</v>
      </c>
      <c r="M936" s="39">
        <f t="shared" si="71"/>
        <v>0</v>
      </c>
      <c r="N936" s="40">
        <v>0</v>
      </c>
      <c r="O936" s="39">
        <f t="shared" si="72"/>
        <v>0</v>
      </c>
      <c r="P936" s="12"/>
      <c r="Q936" s="12"/>
      <c r="R936" s="40">
        <f t="shared" si="73"/>
        <v>5</v>
      </c>
      <c r="S936" s="39">
        <f t="shared" si="74"/>
        <v>65.018000000000001</v>
      </c>
    </row>
    <row r="937" spans="1:19" s="37" customFormat="1" ht="15.75" x14ac:dyDescent="0.25">
      <c r="A937" s="38">
        <v>933</v>
      </c>
      <c r="B937" s="38">
        <v>0</v>
      </c>
      <c r="C937" s="38" t="s">
        <v>218</v>
      </c>
      <c r="D937" s="38" t="s">
        <v>15</v>
      </c>
      <c r="E937" s="38" t="s">
        <v>239</v>
      </c>
      <c r="F937" s="38" t="s">
        <v>2638</v>
      </c>
      <c r="G937" s="38" t="s">
        <v>973</v>
      </c>
      <c r="H937" s="38" t="s">
        <v>12</v>
      </c>
      <c r="I937" s="39">
        <v>12.0006</v>
      </c>
      <c r="J937" s="40">
        <v>2</v>
      </c>
      <c r="K937" s="39">
        <f t="shared" si="70"/>
        <v>24.001200000000001</v>
      </c>
      <c r="L937" s="40">
        <v>0</v>
      </c>
      <c r="M937" s="39">
        <f t="shared" si="71"/>
        <v>0</v>
      </c>
      <c r="N937" s="40">
        <v>0</v>
      </c>
      <c r="O937" s="39">
        <f t="shared" si="72"/>
        <v>0</v>
      </c>
      <c r="P937" s="12"/>
      <c r="Q937" s="12"/>
      <c r="R937" s="40">
        <f t="shared" si="73"/>
        <v>2</v>
      </c>
      <c r="S937" s="39">
        <f t="shared" si="74"/>
        <v>24.001200000000001</v>
      </c>
    </row>
    <row r="938" spans="1:19" hidden="1" x14ac:dyDescent="0.25">
      <c r="A938" s="12">
        <v>934</v>
      </c>
      <c r="B938" s="12">
        <v>0</v>
      </c>
      <c r="C938" s="12" t="s">
        <v>218</v>
      </c>
      <c r="D938" s="12" t="s">
        <v>58</v>
      </c>
      <c r="E938" s="12" t="s">
        <v>504</v>
      </c>
      <c r="F938" s="12" t="s">
        <v>2639</v>
      </c>
      <c r="G938" s="12" t="s">
        <v>974</v>
      </c>
      <c r="H938" s="12" t="s">
        <v>12</v>
      </c>
      <c r="I938" s="29">
        <v>0</v>
      </c>
      <c r="J938" s="30">
        <v>8</v>
      </c>
      <c r="K938" s="29">
        <f t="shared" si="70"/>
        <v>0</v>
      </c>
      <c r="L938" s="30">
        <v>0</v>
      </c>
      <c r="M938" s="29">
        <f t="shared" si="71"/>
        <v>0</v>
      </c>
      <c r="N938" s="30">
        <v>0</v>
      </c>
      <c r="O938" s="29">
        <f t="shared" si="72"/>
        <v>0</v>
      </c>
      <c r="P938" s="12"/>
      <c r="Q938" s="12"/>
      <c r="R938" s="30">
        <f t="shared" si="73"/>
        <v>8</v>
      </c>
      <c r="S938" s="29">
        <f t="shared" si="74"/>
        <v>0</v>
      </c>
    </row>
    <row r="939" spans="1:19" s="37" customFormat="1" ht="15.75" hidden="1" x14ac:dyDescent="0.25">
      <c r="A939" s="38">
        <v>935</v>
      </c>
      <c r="B939" s="38">
        <v>0</v>
      </c>
      <c r="C939" s="38" t="s">
        <v>218</v>
      </c>
      <c r="D939" s="38" t="s">
        <v>15</v>
      </c>
      <c r="E939" s="38" t="s">
        <v>239</v>
      </c>
      <c r="F939" s="38" t="s">
        <v>2640</v>
      </c>
      <c r="G939" s="38" t="s">
        <v>975</v>
      </c>
      <c r="H939" s="38" t="s">
        <v>12</v>
      </c>
      <c r="I939" s="39">
        <v>10.006400000000001</v>
      </c>
      <c r="J939" s="40">
        <v>0</v>
      </c>
      <c r="K939" s="39">
        <f t="shared" si="70"/>
        <v>0</v>
      </c>
      <c r="L939" s="40">
        <v>0</v>
      </c>
      <c r="M939" s="39">
        <f t="shared" si="71"/>
        <v>0</v>
      </c>
      <c r="N939" s="40">
        <v>0</v>
      </c>
      <c r="O939" s="39">
        <f t="shared" si="72"/>
        <v>0</v>
      </c>
      <c r="P939" s="12"/>
      <c r="Q939" s="12"/>
      <c r="R939" s="40">
        <f t="shared" si="73"/>
        <v>0</v>
      </c>
      <c r="S939" s="39">
        <f t="shared" si="74"/>
        <v>0</v>
      </c>
    </row>
    <row r="940" spans="1:19" ht="30" hidden="1" x14ac:dyDescent="0.25">
      <c r="A940" s="12">
        <v>936</v>
      </c>
      <c r="B940" s="12">
        <v>0</v>
      </c>
      <c r="C940" s="12" t="s">
        <v>218</v>
      </c>
      <c r="D940" s="12" t="s">
        <v>58</v>
      </c>
      <c r="E940" s="12" t="s">
        <v>504</v>
      </c>
      <c r="F940" s="12" t="s">
        <v>2641</v>
      </c>
      <c r="G940" s="12" t="s">
        <v>976</v>
      </c>
      <c r="H940" s="12" t="s">
        <v>12</v>
      </c>
      <c r="I940" s="29">
        <v>0</v>
      </c>
      <c r="J940" s="30">
        <v>2</v>
      </c>
      <c r="K940" s="29">
        <f t="shared" si="70"/>
        <v>0</v>
      </c>
      <c r="L940" s="30">
        <v>0</v>
      </c>
      <c r="M940" s="29">
        <f t="shared" si="71"/>
        <v>0</v>
      </c>
      <c r="N940" s="30">
        <v>0</v>
      </c>
      <c r="O940" s="29">
        <f t="shared" si="72"/>
        <v>0</v>
      </c>
      <c r="P940" s="12"/>
      <c r="Q940" s="12"/>
      <c r="R940" s="30">
        <f t="shared" si="73"/>
        <v>2</v>
      </c>
      <c r="S940" s="29">
        <f t="shared" si="74"/>
        <v>0</v>
      </c>
    </row>
    <row r="941" spans="1:19" s="37" customFormat="1" ht="15.75" x14ac:dyDescent="0.25">
      <c r="A941" s="38">
        <v>937</v>
      </c>
      <c r="B941" s="38">
        <v>0</v>
      </c>
      <c r="C941" s="38" t="s">
        <v>218</v>
      </c>
      <c r="D941" s="38" t="s">
        <v>15</v>
      </c>
      <c r="E941" s="38" t="s">
        <v>239</v>
      </c>
      <c r="F941" s="38" t="s">
        <v>2642</v>
      </c>
      <c r="G941" s="38" t="s">
        <v>977</v>
      </c>
      <c r="H941" s="38" t="s">
        <v>12</v>
      </c>
      <c r="I941" s="39">
        <v>370.60849999999994</v>
      </c>
      <c r="J941" s="40">
        <v>5</v>
      </c>
      <c r="K941" s="39">
        <f t="shared" si="70"/>
        <v>1853.0424999999996</v>
      </c>
      <c r="L941" s="40">
        <v>0</v>
      </c>
      <c r="M941" s="39">
        <f t="shared" si="71"/>
        <v>0</v>
      </c>
      <c r="N941" s="40">
        <v>0</v>
      </c>
      <c r="O941" s="39">
        <f t="shared" si="72"/>
        <v>0</v>
      </c>
      <c r="P941" s="12"/>
      <c r="Q941" s="12"/>
      <c r="R941" s="40">
        <f t="shared" si="73"/>
        <v>5</v>
      </c>
      <c r="S941" s="39">
        <f t="shared" si="74"/>
        <v>1853.0424999999996</v>
      </c>
    </row>
    <row r="942" spans="1:19" s="37" customFormat="1" ht="15.75" x14ac:dyDescent="0.25">
      <c r="A942" s="38">
        <v>938</v>
      </c>
      <c r="B942" s="38">
        <v>0</v>
      </c>
      <c r="C942" s="38" t="s">
        <v>218</v>
      </c>
      <c r="D942" s="38" t="s">
        <v>15</v>
      </c>
      <c r="E942" s="38" t="s">
        <v>239</v>
      </c>
      <c r="F942" s="38" t="s">
        <v>2643</v>
      </c>
      <c r="G942" s="38" t="s">
        <v>978</v>
      </c>
      <c r="H942" s="38" t="s">
        <v>12</v>
      </c>
      <c r="I942" s="39">
        <v>7.3907333333333343</v>
      </c>
      <c r="J942" s="40">
        <v>21</v>
      </c>
      <c r="K942" s="39">
        <f t="shared" si="70"/>
        <v>155.20540000000003</v>
      </c>
      <c r="L942" s="40">
        <v>0</v>
      </c>
      <c r="M942" s="39">
        <f t="shared" si="71"/>
        <v>0</v>
      </c>
      <c r="N942" s="40">
        <v>0</v>
      </c>
      <c r="O942" s="39">
        <f t="shared" si="72"/>
        <v>0</v>
      </c>
      <c r="P942" s="12"/>
      <c r="Q942" s="12"/>
      <c r="R942" s="40">
        <f t="shared" si="73"/>
        <v>21</v>
      </c>
      <c r="S942" s="39">
        <f t="shared" si="74"/>
        <v>155.20540000000003</v>
      </c>
    </row>
    <row r="943" spans="1:19" s="37" customFormat="1" ht="31.5" hidden="1" x14ac:dyDescent="0.25">
      <c r="A943" s="38">
        <v>939</v>
      </c>
      <c r="B943" s="38">
        <v>0</v>
      </c>
      <c r="C943" s="38" t="s">
        <v>218</v>
      </c>
      <c r="D943" s="38" t="s">
        <v>15</v>
      </c>
      <c r="E943" s="38" t="s">
        <v>239</v>
      </c>
      <c r="F943" s="38" t="s">
        <v>2644</v>
      </c>
      <c r="G943" s="38" t="s">
        <v>979</v>
      </c>
      <c r="H943" s="38" t="s">
        <v>12</v>
      </c>
      <c r="I943" s="39">
        <v>323.69759999999997</v>
      </c>
      <c r="J943" s="40">
        <v>10</v>
      </c>
      <c r="K943" s="39">
        <f t="shared" si="70"/>
        <v>3236.9759999999997</v>
      </c>
      <c r="L943" s="40">
        <v>0</v>
      </c>
      <c r="M943" s="39">
        <f t="shared" si="71"/>
        <v>0</v>
      </c>
      <c r="N943" s="40">
        <v>10</v>
      </c>
      <c r="O943" s="39">
        <f t="shared" si="72"/>
        <v>3236.9759999999997</v>
      </c>
      <c r="P943" s="12"/>
      <c r="Q943" s="12"/>
      <c r="R943" s="40">
        <f t="shared" si="73"/>
        <v>0</v>
      </c>
      <c r="S943" s="39">
        <f t="shared" si="74"/>
        <v>0</v>
      </c>
    </row>
    <row r="944" spans="1:19" s="37" customFormat="1" ht="15.75" hidden="1" x14ac:dyDescent="0.25">
      <c r="A944" s="38">
        <v>940</v>
      </c>
      <c r="B944" s="38">
        <v>0</v>
      </c>
      <c r="C944" s="38" t="s">
        <v>218</v>
      </c>
      <c r="D944" s="38" t="s">
        <v>15</v>
      </c>
      <c r="E944" s="38" t="s">
        <v>239</v>
      </c>
      <c r="F944" s="38" t="s">
        <v>2645</v>
      </c>
      <c r="G944" s="38" t="s">
        <v>980</v>
      </c>
      <c r="H944" s="38" t="s">
        <v>12</v>
      </c>
      <c r="I944" s="39">
        <v>315.00100000000003</v>
      </c>
      <c r="J944" s="40">
        <v>0</v>
      </c>
      <c r="K944" s="39">
        <f t="shared" si="70"/>
        <v>0</v>
      </c>
      <c r="L944" s="40">
        <v>0</v>
      </c>
      <c r="M944" s="39">
        <f t="shared" si="71"/>
        <v>0</v>
      </c>
      <c r="N944" s="40">
        <v>0</v>
      </c>
      <c r="O944" s="39">
        <f t="shared" si="72"/>
        <v>0</v>
      </c>
      <c r="P944" s="12"/>
      <c r="Q944" s="12"/>
      <c r="R944" s="40">
        <f t="shared" si="73"/>
        <v>0</v>
      </c>
      <c r="S944" s="39">
        <f t="shared" si="74"/>
        <v>0</v>
      </c>
    </row>
    <row r="945" spans="1:19" s="37" customFormat="1" ht="31.5" x14ac:dyDescent="0.25">
      <c r="A945" s="38">
        <v>941</v>
      </c>
      <c r="B945" s="38">
        <v>0</v>
      </c>
      <c r="C945" s="38" t="s">
        <v>218</v>
      </c>
      <c r="D945" s="38" t="s">
        <v>15</v>
      </c>
      <c r="E945" s="38" t="s">
        <v>239</v>
      </c>
      <c r="F945" s="38" t="s">
        <v>2646</v>
      </c>
      <c r="G945" s="38" t="s">
        <v>981</v>
      </c>
      <c r="H945" s="38" t="s">
        <v>12</v>
      </c>
      <c r="I945" s="39">
        <v>3127</v>
      </c>
      <c r="J945" s="40">
        <v>20</v>
      </c>
      <c r="K945" s="39">
        <f t="shared" si="70"/>
        <v>62540</v>
      </c>
      <c r="L945" s="40">
        <v>0</v>
      </c>
      <c r="M945" s="39">
        <f t="shared" si="71"/>
        <v>0</v>
      </c>
      <c r="N945" s="40">
        <v>1</v>
      </c>
      <c r="O945" s="39">
        <f t="shared" si="72"/>
        <v>3127</v>
      </c>
      <c r="P945" s="12"/>
      <c r="Q945" s="12"/>
      <c r="R945" s="40">
        <f t="shared" si="73"/>
        <v>19</v>
      </c>
      <c r="S945" s="39">
        <f t="shared" si="74"/>
        <v>59413</v>
      </c>
    </row>
    <row r="946" spans="1:19" s="37" customFormat="1" ht="31.5" hidden="1" x14ac:dyDescent="0.25">
      <c r="A946" s="38">
        <v>942</v>
      </c>
      <c r="B946" s="38">
        <v>0</v>
      </c>
      <c r="C946" s="38" t="s">
        <v>218</v>
      </c>
      <c r="D946" s="38" t="s">
        <v>15</v>
      </c>
      <c r="E946" s="38" t="s">
        <v>239</v>
      </c>
      <c r="F946" s="38" t="s">
        <v>2647</v>
      </c>
      <c r="G946" s="38" t="s">
        <v>982</v>
      </c>
      <c r="H946" s="38" t="s">
        <v>12</v>
      </c>
      <c r="I946" s="39">
        <v>900.00959999999998</v>
      </c>
      <c r="J946" s="40">
        <v>0</v>
      </c>
      <c r="K946" s="39">
        <f t="shared" si="70"/>
        <v>0</v>
      </c>
      <c r="L946" s="40">
        <v>0</v>
      </c>
      <c r="M946" s="39">
        <f t="shared" si="71"/>
        <v>0</v>
      </c>
      <c r="N946" s="40">
        <v>0</v>
      </c>
      <c r="O946" s="39">
        <f t="shared" si="72"/>
        <v>0</v>
      </c>
      <c r="P946" s="12"/>
      <c r="Q946" s="12"/>
      <c r="R946" s="40">
        <f t="shared" si="73"/>
        <v>0</v>
      </c>
      <c r="S946" s="39">
        <f t="shared" si="74"/>
        <v>0</v>
      </c>
    </row>
    <row r="947" spans="1:19" s="37" customFormat="1" ht="15.75" hidden="1" x14ac:dyDescent="0.25">
      <c r="A947" s="38">
        <v>943</v>
      </c>
      <c r="B947" s="38">
        <v>0</v>
      </c>
      <c r="C947" s="38" t="s">
        <v>218</v>
      </c>
      <c r="D947" s="38" t="s">
        <v>15</v>
      </c>
      <c r="E947" s="38" t="s">
        <v>239</v>
      </c>
      <c r="F947" s="38" t="s">
        <v>2648</v>
      </c>
      <c r="G947" s="38" t="s">
        <v>983</v>
      </c>
      <c r="H947" s="38" t="s">
        <v>12</v>
      </c>
      <c r="I947" s="39">
        <v>45.005200000000002</v>
      </c>
      <c r="J947" s="40">
        <v>0</v>
      </c>
      <c r="K947" s="39">
        <f t="shared" si="70"/>
        <v>0</v>
      </c>
      <c r="L947" s="40">
        <v>0</v>
      </c>
      <c r="M947" s="39">
        <f t="shared" si="71"/>
        <v>0</v>
      </c>
      <c r="N947" s="40">
        <v>0</v>
      </c>
      <c r="O947" s="39">
        <f t="shared" si="72"/>
        <v>0</v>
      </c>
      <c r="P947" s="12"/>
      <c r="Q947" s="12"/>
      <c r="R947" s="40">
        <f t="shared" si="73"/>
        <v>0</v>
      </c>
      <c r="S947" s="39">
        <f t="shared" si="74"/>
        <v>0</v>
      </c>
    </row>
    <row r="948" spans="1:19" s="37" customFormat="1" ht="15.75" x14ac:dyDescent="0.25">
      <c r="A948" s="38">
        <v>944</v>
      </c>
      <c r="B948" s="38">
        <v>0</v>
      </c>
      <c r="C948" s="38" t="s">
        <v>218</v>
      </c>
      <c r="D948" s="38" t="s">
        <v>15</v>
      </c>
      <c r="E948" s="38" t="s">
        <v>239</v>
      </c>
      <c r="F948" s="38" t="s">
        <v>2649</v>
      </c>
      <c r="G948" s="38" t="s">
        <v>984</v>
      </c>
      <c r="H948" s="38" t="s">
        <v>12</v>
      </c>
      <c r="I948" s="39">
        <v>9.2393999999999998</v>
      </c>
      <c r="J948" s="40">
        <v>5</v>
      </c>
      <c r="K948" s="39">
        <f t="shared" si="70"/>
        <v>46.197000000000003</v>
      </c>
      <c r="L948" s="40">
        <v>0</v>
      </c>
      <c r="M948" s="39">
        <f t="shared" si="71"/>
        <v>0</v>
      </c>
      <c r="N948" s="40">
        <v>0</v>
      </c>
      <c r="O948" s="39">
        <f t="shared" si="72"/>
        <v>0</v>
      </c>
      <c r="P948" s="12"/>
      <c r="Q948" s="12"/>
      <c r="R948" s="40">
        <f t="shared" si="73"/>
        <v>5</v>
      </c>
      <c r="S948" s="39">
        <f t="shared" si="74"/>
        <v>46.197000000000003</v>
      </c>
    </row>
    <row r="949" spans="1:19" s="37" customFormat="1" ht="15.75" hidden="1" x14ac:dyDescent="0.25">
      <c r="A949" s="38">
        <v>945</v>
      </c>
      <c r="B949" s="38">
        <v>0</v>
      </c>
      <c r="C949" s="38" t="s">
        <v>218</v>
      </c>
      <c r="D949" s="38" t="s">
        <v>15</v>
      </c>
      <c r="E949" s="38" t="s">
        <v>239</v>
      </c>
      <c r="F949" s="38" t="s">
        <v>2650</v>
      </c>
      <c r="G949" s="38" t="s">
        <v>985</v>
      </c>
      <c r="H949" s="38" t="s">
        <v>12</v>
      </c>
      <c r="I949" s="39">
        <v>6.0061999999999998</v>
      </c>
      <c r="J949" s="40">
        <v>0</v>
      </c>
      <c r="K949" s="39">
        <f t="shared" si="70"/>
        <v>0</v>
      </c>
      <c r="L949" s="40">
        <v>0</v>
      </c>
      <c r="M949" s="39">
        <f t="shared" si="71"/>
        <v>0</v>
      </c>
      <c r="N949" s="40">
        <v>0</v>
      </c>
      <c r="O949" s="39">
        <f t="shared" si="72"/>
        <v>0</v>
      </c>
      <c r="P949" s="12"/>
      <c r="Q949" s="12"/>
      <c r="R949" s="40">
        <f t="shared" si="73"/>
        <v>0</v>
      </c>
      <c r="S949" s="39">
        <f t="shared" si="74"/>
        <v>0</v>
      </c>
    </row>
    <row r="950" spans="1:19" hidden="1" x14ac:dyDescent="0.25">
      <c r="A950" s="12">
        <v>946</v>
      </c>
      <c r="B950" s="12">
        <v>0</v>
      </c>
      <c r="C950" s="12" t="s">
        <v>57</v>
      </c>
      <c r="D950" s="12" t="s">
        <v>58</v>
      </c>
      <c r="E950" s="12" t="s">
        <v>59</v>
      </c>
      <c r="F950" s="12" t="s">
        <v>2651</v>
      </c>
      <c r="G950" s="12" t="s">
        <v>986</v>
      </c>
      <c r="H950" s="12" t="s">
        <v>12</v>
      </c>
      <c r="I950" s="29">
        <v>164928.6</v>
      </c>
      <c r="J950" s="30">
        <v>0</v>
      </c>
      <c r="K950" s="29">
        <f t="shared" si="70"/>
        <v>0</v>
      </c>
      <c r="L950" s="30">
        <v>0</v>
      </c>
      <c r="M950" s="29">
        <f t="shared" si="71"/>
        <v>0</v>
      </c>
      <c r="N950" s="30">
        <v>0</v>
      </c>
      <c r="O950" s="29">
        <f t="shared" si="72"/>
        <v>0</v>
      </c>
      <c r="P950" s="12"/>
      <c r="Q950" s="12"/>
      <c r="R950" s="30">
        <f t="shared" si="73"/>
        <v>0</v>
      </c>
      <c r="S950" s="29">
        <f t="shared" si="74"/>
        <v>0</v>
      </c>
    </row>
    <row r="951" spans="1:19" s="37" customFormat="1" ht="15.75" hidden="1" x14ac:dyDescent="0.25">
      <c r="A951" s="38">
        <v>947</v>
      </c>
      <c r="B951" s="38">
        <v>0</v>
      </c>
      <c r="C951" s="38" t="s">
        <v>218</v>
      </c>
      <c r="D951" s="38" t="s">
        <v>15</v>
      </c>
      <c r="E951" s="38" t="s">
        <v>239</v>
      </c>
      <c r="F951" s="38" t="s">
        <v>2652</v>
      </c>
      <c r="G951" s="38" t="s">
        <v>987</v>
      </c>
      <c r="H951" s="38" t="s">
        <v>12</v>
      </c>
      <c r="I951" s="39">
        <v>56.002800000000001</v>
      </c>
      <c r="J951" s="40">
        <v>0</v>
      </c>
      <c r="K951" s="39">
        <f t="shared" si="70"/>
        <v>0</v>
      </c>
      <c r="L951" s="40">
        <v>0</v>
      </c>
      <c r="M951" s="39">
        <f t="shared" si="71"/>
        <v>0</v>
      </c>
      <c r="N951" s="40">
        <v>0</v>
      </c>
      <c r="O951" s="39">
        <f t="shared" si="72"/>
        <v>0</v>
      </c>
      <c r="P951" s="12"/>
      <c r="Q951" s="12"/>
      <c r="R951" s="40">
        <f t="shared" si="73"/>
        <v>0</v>
      </c>
      <c r="S951" s="39">
        <f t="shared" si="74"/>
        <v>0</v>
      </c>
    </row>
    <row r="952" spans="1:19" s="37" customFormat="1" ht="15.75" hidden="1" x14ac:dyDescent="0.25">
      <c r="A952" s="38">
        <v>948</v>
      </c>
      <c r="B952" s="38">
        <v>0</v>
      </c>
      <c r="C952" s="38" t="s">
        <v>218</v>
      </c>
      <c r="D952" s="38" t="s">
        <v>15</v>
      </c>
      <c r="E952" s="38" t="s">
        <v>239</v>
      </c>
      <c r="F952" s="38" t="s">
        <v>2653</v>
      </c>
      <c r="G952" s="38" t="s">
        <v>988</v>
      </c>
      <c r="H952" s="38" t="s">
        <v>12</v>
      </c>
      <c r="I952" s="39">
        <v>480.00039999999996</v>
      </c>
      <c r="J952" s="40">
        <v>0</v>
      </c>
      <c r="K952" s="39">
        <f t="shared" si="70"/>
        <v>0</v>
      </c>
      <c r="L952" s="40">
        <v>0</v>
      </c>
      <c r="M952" s="39">
        <f t="shared" si="71"/>
        <v>0</v>
      </c>
      <c r="N952" s="40">
        <v>0</v>
      </c>
      <c r="O952" s="39">
        <f t="shared" si="72"/>
        <v>0</v>
      </c>
      <c r="P952" s="12"/>
      <c r="Q952" s="12"/>
      <c r="R952" s="40">
        <f t="shared" si="73"/>
        <v>0</v>
      </c>
      <c r="S952" s="39">
        <f t="shared" si="74"/>
        <v>0</v>
      </c>
    </row>
    <row r="953" spans="1:19" s="37" customFormat="1" ht="31.5" x14ac:dyDescent="0.25">
      <c r="A953" s="38">
        <v>949</v>
      </c>
      <c r="B953" s="38">
        <v>0</v>
      </c>
      <c r="C953" s="38" t="s">
        <v>218</v>
      </c>
      <c r="D953" s="38" t="s">
        <v>15</v>
      </c>
      <c r="E953" s="38" t="s">
        <v>239</v>
      </c>
      <c r="F953" s="38" t="s">
        <v>2654</v>
      </c>
      <c r="G953" s="38" t="s">
        <v>989</v>
      </c>
      <c r="H953" s="38" t="s">
        <v>12</v>
      </c>
      <c r="I953" s="39">
        <v>450.00479999999999</v>
      </c>
      <c r="J953" s="40">
        <v>2</v>
      </c>
      <c r="K953" s="39">
        <f t="shared" si="70"/>
        <v>900.00959999999998</v>
      </c>
      <c r="L953" s="40">
        <v>0</v>
      </c>
      <c r="M953" s="39">
        <f t="shared" si="71"/>
        <v>0</v>
      </c>
      <c r="N953" s="40">
        <v>0</v>
      </c>
      <c r="O953" s="39">
        <f t="shared" si="72"/>
        <v>0</v>
      </c>
      <c r="P953" s="12"/>
      <c r="Q953" s="12"/>
      <c r="R953" s="40">
        <f t="shared" si="73"/>
        <v>2</v>
      </c>
      <c r="S953" s="39">
        <f t="shared" si="74"/>
        <v>900.00959999999998</v>
      </c>
    </row>
    <row r="954" spans="1:19" s="37" customFormat="1" ht="31.5" x14ac:dyDescent="0.25">
      <c r="A954" s="38">
        <v>950</v>
      </c>
      <c r="B954" s="38">
        <v>0</v>
      </c>
      <c r="C954" s="38" t="s">
        <v>218</v>
      </c>
      <c r="D954" s="38" t="s">
        <v>15</v>
      </c>
      <c r="E954" s="38" t="s">
        <v>239</v>
      </c>
      <c r="F954" s="38" t="s">
        <v>2655</v>
      </c>
      <c r="G954" s="38" t="s">
        <v>990</v>
      </c>
      <c r="H954" s="38" t="s">
        <v>12</v>
      </c>
      <c r="I954" s="39">
        <v>590</v>
      </c>
      <c r="J954" s="40">
        <v>30</v>
      </c>
      <c r="K954" s="39">
        <f t="shared" si="70"/>
        <v>17700</v>
      </c>
      <c r="L954" s="40">
        <v>0</v>
      </c>
      <c r="M954" s="39">
        <f t="shared" si="71"/>
        <v>0</v>
      </c>
      <c r="N954" s="40">
        <v>2</v>
      </c>
      <c r="O954" s="39">
        <f t="shared" si="72"/>
        <v>1180</v>
      </c>
      <c r="P954" s="12"/>
      <c r="Q954" s="12"/>
      <c r="R954" s="40">
        <f t="shared" si="73"/>
        <v>28</v>
      </c>
      <c r="S954" s="39">
        <f t="shared" si="74"/>
        <v>16520</v>
      </c>
    </row>
    <row r="955" spans="1:19" s="37" customFormat="1" ht="15.75" x14ac:dyDescent="0.25">
      <c r="A955" s="38">
        <v>951</v>
      </c>
      <c r="B955" s="38">
        <v>0</v>
      </c>
      <c r="C955" s="38" t="s">
        <v>218</v>
      </c>
      <c r="D955" s="38" t="s">
        <v>15</v>
      </c>
      <c r="E955" s="38" t="s">
        <v>239</v>
      </c>
      <c r="F955" s="38" t="s">
        <v>2656</v>
      </c>
      <c r="G955" s="38" t="s">
        <v>991</v>
      </c>
      <c r="H955" s="38" t="s">
        <v>12</v>
      </c>
      <c r="I955" s="39">
        <v>160.00799999999998</v>
      </c>
      <c r="J955" s="40">
        <v>1</v>
      </c>
      <c r="K955" s="39">
        <f t="shared" si="70"/>
        <v>160.00799999999998</v>
      </c>
      <c r="L955" s="40">
        <v>0</v>
      </c>
      <c r="M955" s="39">
        <f t="shared" si="71"/>
        <v>0</v>
      </c>
      <c r="N955" s="40">
        <v>0</v>
      </c>
      <c r="O955" s="39">
        <f t="shared" si="72"/>
        <v>0</v>
      </c>
      <c r="P955" s="12"/>
      <c r="Q955" s="12"/>
      <c r="R955" s="40">
        <f t="shared" si="73"/>
        <v>1</v>
      </c>
      <c r="S955" s="39">
        <f t="shared" si="74"/>
        <v>160.00799999999998</v>
      </c>
    </row>
    <row r="956" spans="1:19" s="37" customFormat="1" ht="31.5" x14ac:dyDescent="0.25">
      <c r="A956" s="38">
        <v>952</v>
      </c>
      <c r="B956" s="38">
        <v>0</v>
      </c>
      <c r="C956" s="38" t="s">
        <v>218</v>
      </c>
      <c r="D956" s="38" t="s">
        <v>15</v>
      </c>
      <c r="E956" s="38" t="s">
        <v>239</v>
      </c>
      <c r="F956" s="38" t="s">
        <v>2657</v>
      </c>
      <c r="G956" s="38" t="s">
        <v>1630</v>
      </c>
      <c r="H956" s="38" t="s">
        <v>12</v>
      </c>
      <c r="I956" s="39">
        <v>423.05360000000002</v>
      </c>
      <c r="J956" s="40">
        <v>15</v>
      </c>
      <c r="K956" s="39">
        <f t="shared" si="70"/>
        <v>6345.8040000000001</v>
      </c>
      <c r="L956" s="40">
        <v>0</v>
      </c>
      <c r="M956" s="39">
        <f t="shared" si="71"/>
        <v>0</v>
      </c>
      <c r="N956" s="40">
        <v>1</v>
      </c>
      <c r="O956" s="39">
        <f t="shared" si="72"/>
        <v>423.05360000000002</v>
      </c>
      <c r="P956" s="12"/>
      <c r="Q956" s="12"/>
      <c r="R956" s="40">
        <f t="shared" si="73"/>
        <v>14</v>
      </c>
      <c r="S956" s="39">
        <f t="shared" si="74"/>
        <v>5922.7503999999999</v>
      </c>
    </row>
    <row r="957" spans="1:19" s="37" customFormat="1" ht="15.75" hidden="1" x14ac:dyDescent="0.25">
      <c r="A957" s="38">
        <v>953</v>
      </c>
      <c r="B957" s="38">
        <v>0</v>
      </c>
      <c r="C957" s="38" t="s">
        <v>218</v>
      </c>
      <c r="D957" s="38" t="s">
        <v>15</v>
      </c>
      <c r="E957" s="38" t="s">
        <v>239</v>
      </c>
      <c r="F957" s="38" t="s">
        <v>2658</v>
      </c>
      <c r="G957" s="38" t="s">
        <v>992</v>
      </c>
      <c r="H957" s="38" t="s">
        <v>12</v>
      </c>
      <c r="I957" s="39">
        <v>165.0112</v>
      </c>
      <c r="J957" s="40">
        <v>0</v>
      </c>
      <c r="K957" s="39">
        <f t="shared" si="70"/>
        <v>0</v>
      </c>
      <c r="L957" s="40">
        <v>0</v>
      </c>
      <c r="M957" s="39">
        <f t="shared" si="71"/>
        <v>0</v>
      </c>
      <c r="N957" s="40">
        <v>0</v>
      </c>
      <c r="O957" s="39">
        <f t="shared" si="72"/>
        <v>0</v>
      </c>
      <c r="P957" s="12"/>
      <c r="Q957" s="12"/>
      <c r="R957" s="40">
        <f t="shared" si="73"/>
        <v>0</v>
      </c>
      <c r="S957" s="39">
        <f t="shared" si="74"/>
        <v>0</v>
      </c>
    </row>
    <row r="958" spans="1:19" s="37" customFormat="1" ht="15.75" hidden="1" x14ac:dyDescent="0.25">
      <c r="A958" s="38">
        <v>954</v>
      </c>
      <c r="B958" s="38">
        <v>0</v>
      </c>
      <c r="C958" s="38" t="s">
        <v>218</v>
      </c>
      <c r="D958" s="38" t="s">
        <v>15</v>
      </c>
      <c r="E958" s="38" t="s">
        <v>239</v>
      </c>
      <c r="F958" s="38" t="s">
        <v>2659</v>
      </c>
      <c r="G958" s="38" t="s">
        <v>993</v>
      </c>
      <c r="H958" s="38" t="s">
        <v>12</v>
      </c>
      <c r="I958" s="39">
        <v>215.0078</v>
      </c>
      <c r="J958" s="40">
        <v>0</v>
      </c>
      <c r="K958" s="39">
        <f t="shared" si="70"/>
        <v>0</v>
      </c>
      <c r="L958" s="40">
        <v>0</v>
      </c>
      <c r="M958" s="39">
        <f t="shared" si="71"/>
        <v>0</v>
      </c>
      <c r="N958" s="40">
        <v>0</v>
      </c>
      <c r="O958" s="39">
        <f t="shared" si="72"/>
        <v>0</v>
      </c>
      <c r="P958" s="12"/>
      <c r="Q958" s="12"/>
      <c r="R958" s="40">
        <f t="shared" si="73"/>
        <v>0</v>
      </c>
      <c r="S958" s="39">
        <f t="shared" si="74"/>
        <v>0</v>
      </c>
    </row>
    <row r="959" spans="1:19" s="37" customFormat="1" ht="15.75" hidden="1" x14ac:dyDescent="0.25">
      <c r="A959" s="38">
        <v>955</v>
      </c>
      <c r="B959" s="38">
        <v>0</v>
      </c>
      <c r="C959" s="38" t="s">
        <v>218</v>
      </c>
      <c r="D959" s="38" t="s">
        <v>15</v>
      </c>
      <c r="E959" s="38" t="s">
        <v>239</v>
      </c>
      <c r="F959" s="38" t="s">
        <v>2660</v>
      </c>
      <c r="G959" s="38" t="s">
        <v>994</v>
      </c>
      <c r="H959" s="38" t="s">
        <v>12</v>
      </c>
      <c r="I959" s="39">
        <v>163.50174400000003</v>
      </c>
      <c r="J959" s="40">
        <v>0</v>
      </c>
      <c r="K959" s="39">
        <f t="shared" si="70"/>
        <v>0</v>
      </c>
      <c r="L959" s="40">
        <v>0</v>
      </c>
      <c r="M959" s="39">
        <f t="shared" si="71"/>
        <v>0</v>
      </c>
      <c r="N959" s="40">
        <v>0</v>
      </c>
      <c r="O959" s="39">
        <f t="shared" si="72"/>
        <v>0</v>
      </c>
      <c r="P959" s="12"/>
      <c r="Q959" s="12"/>
      <c r="R959" s="40">
        <f t="shared" si="73"/>
        <v>0</v>
      </c>
      <c r="S959" s="39">
        <f t="shared" si="74"/>
        <v>0</v>
      </c>
    </row>
    <row r="960" spans="1:19" ht="30" hidden="1" x14ac:dyDescent="0.25">
      <c r="A960" s="12">
        <v>956</v>
      </c>
      <c r="B960" s="12">
        <v>0</v>
      </c>
      <c r="C960" s="12" t="s">
        <v>218</v>
      </c>
      <c r="D960" s="12" t="s">
        <v>58</v>
      </c>
      <c r="E960" s="12" t="s">
        <v>504</v>
      </c>
      <c r="F960" s="12" t="s">
        <v>2661</v>
      </c>
      <c r="G960" s="12" t="s">
        <v>995</v>
      </c>
      <c r="H960" s="12" t="s">
        <v>12</v>
      </c>
      <c r="I960" s="29">
        <v>0</v>
      </c>
      <c r="J960" s="30">
        <v>4</v>
      </c>
      <c r="K960" s="29">
        <f t="shared" si="70"/>
        <v>0</v>
      </c>
      <c r="L960" s="30">
        <v>0</v>
      </c>
      <c r="M960" s="29">
        <f t="shared" si="71"/>
        <v>0</v>
      </c>
      <c r="N960" s="30">
        <v>0</v>
      </c>
      <c r="O960" s="29">
        <f t="shared" si="72"/>
        <v>0</v>
      </c>
      <c r="P960" s="12"/>
      <c r="Q960" s="12"/>
      <c r="R960" s="30">
        <f t="shared" si="73"/>
        <v>4</v>
      </c>
      <c r="S960" s="29">
        <f t="shared" si="74"/>
        <v>0</v>
      </c>
    </row>
    <row r="961" spans="1:19" s="37" customFormat="1" ht="15.75" x14ac:dyDescent="0.25">
      <c r="A961" s="38">
        <v>957</v>
      </c>
      <c r="B961" s="38">
        <v>0</v>
      </c>
      <c r="C961" s="38" t="s">
        <v>218</v>
      </c>
      <c r="D961" s="38" t="s">
        <v>15</v>
      </c>
      <c r="E961" s="38" t="s">
        <v>239</v>
      </c>
      <c r="F961" s="38" t="s">
        <v>2662</v>
      </c>
      <c r="G961" s="38" t="s">
        <v>996</v>
      </c>
      <c r="H961" s="38" t="s">
        <v>12</v>
      </c>
      <c r="I961" s="39">
        <v>5321.8</v>
      </c>
      <c r="J961" s="40">
        <v>2</v>
      </c>
      <c r="K961" s="39">
        <f t="shared" si="70"/>
        <v>10643.6</v>
      </c>
      <c r="L961" s="40">
        <v>0</v>
      </c>
      <c r="M961" s="39">
        <f t="shared" si="71"/>
        <v>0</v>
      </c>
      <c r="N961" s="40">
        <v>0</v>
      </c>
      <c r="O961" s="39">
        <f t="shared" si="72"/>
        <v>0</v>
      </c>
      <c r="P961" s="12"/>
      <c r="Q961" s="12"/>
      <c r="R961" s="40">
        <f t="shared" si="73"/>
        <v>2</v>
      </c>
      <c r="S961" s="39">
        <f t="shared" si="74"/>
        <v>10643.6</v>
      </c>
    </row>
    <row r="962" spans="1:19" s="37" customFormat="1" ht="31.5" x14ac:dyDescent="0.25">
      <c r="A962" s="38">
        <v>958</v>
      </c>
      <c r="B962" s="38">
        <v>0</v>
      </c>
      <c r="C962" s="38" t="s">
        <v>218</v>
      </c>
      <c r="D962" s="38" t="s">
        <v>15</v>
      </c>
      <c r="E962" s="38" t="s">
        <v>239</v>
      </c>
      <c r="F962" s="38" t="s">
        <v>2663</v>
      </c>
      <c r="G962" s="38" t="s">
        <v>3449</v>
      </c>
      <c r="H962" s="38" t="s">
        <v>12</v>
      </c>
      <c r="I962" s="39">
        <v>237.18</v>
      </c>
      <c r="J962" s="40">
        <v>10</v>
      </c>
      <c r="K962" s="39">
        <f t="shared" si="70"/>
        <v>2371.8000000000002</v>
      </c>
      <c r="L962" s="40">
        <v>0</v>
      </c>
      <c r="M962" s="39">
        <f t="shared" si="71"/>
        <v>0</v>
      </c>
      <c r="N962" s="40">
        <v>0</v>
      </c>
      <c r="O962" s="39">
        <f t="shared" si="72"/>
        <v>0</v>
      </c>
      <c r="P962" s="12"/>
      <c r="Q962" s="12"/>
      <c r="R962" s="40">
        <f t="shared" si="73"/>
        <v>10</v>
      </c>
      <c r="S962" s="39">
        <f t="shared" si="74"/>
        <v>2371.8000000000002</v>
      </c>
    </row>
    <row r="963" spans="1:19" s="37" customFormat="1" ht="15.75" hidden="1" x14ac:dyDescent="0.25">
      <c r="A963" s="38">
        <v>959</v>
      </c>
      <c r="B963" s="38">
        <v>0</v>
      </c>
      <c r="C963" s="38" t="s">
        <v>218</v>
      </c>
      <c r="D963" s="38" t="s">
        <v>15</v>
      </c>
      <c r="E963" s="38" t="s">
        <v>239</v>
      </c>
      <c r="F963" s="38" t="s">
        <v>2664</v>
      </c>
      <c r="G963" s="38" t="s">
        <v>997</v>
      </c>
      <c r="H963" s="38" t="s">
        <v>12</v>
      </c>
      <c r="I963" s="39">
        <v>102.66000000000001</v>
      </c>
      <c r="J963" s="40">
        <v>0</v>
      </c>
      <c r="K963" s="39">
        <f t="shared" si="70"/>
        <v>0</v>
      </c>
      <c r="L963" s="40">
        <v>0</v>
      </c>
      <c r="M963" s="39">
        <f t="shared" si="71"/>
        <v>0</v>
      </c>
      <c r="N963" s="40">
        <v>0</v>
      </c>
      <c r="O963" s="39">
        <f t="shared" si="72"/>
        <v>0</v>
      </c>
      <c r="P963" s="12"/>
      <c r="Q963" s="12"/>
      <c r="R963" s="40">
        <f t="shared" si="73"/>
        <v>0</v>
      </c>
      <c r="S963" s="39">
        <f t="shared" si="74"/>
        <v>0</v>
      </c>
    </row>
    <row r="964" spans="1:19" s="37" customFormat="1" ht="15.75" hidden="1" x14ac:dyDescent="0.25">
      <c r="A964" s="38">
        <v>960</v>
      </c>
      <c r="B964" s="38">
        <v>0</v>
      </c>
      <c r="C964" s="38" t="s">
        <v>218</v>
      </c>
      <c r="D964" s="38" t="s">
        <v>15</v>
      </c>
      <c r="E964" s="38" t="s">
        <v>239</v>
      </c>
      <c r="F964" s="38" t="s">
        <v>2665</v>
      </c>
      <c r="G964" s="38" t="s">
        <v>998</v>
      </c>
      <c r="H964" s="38" t="s">
        <v>12</v>
      </c>
      <c r="I964" s="39">
        <v>143.96</v>
      </c>
      <c r="J964" s="40">
        <v>0</v>
      </c>
      <c r="K964" s="39">
        <f t="shared" si="70"/>
        <v>0</v>
      </c>
      <c r="L964" s="40">
        <v>0</v>
      </c>
      <c r="M964" s="39">
        <f t="shared" si="71"/>
        <v>0</v>
      </c>
      <c r="N964" s="40">
        <v>0</v>
      </c>
      <c r="O964" s="39">
        <f t="shared" si="72"/>
        <v>0</v>
      </c>
      <c r="P964" s="12"/>
      <c r="Q964" s="12"/>
      <c r="R964" s="40">
        <f t="shared" si="73"/>
        <v>0</v>
      </c>
      <c r="S964" s="39">
        <f t="shared" si="74"/>
        <v>0</v>
      </c>
    </row>
    <row r="965" spans="1:19" s="37" customFormat="1" ht="31.5" hidden="1" x14ac:dyDescent="0.25">
      <c r="A965" s="38">
        <v>961</v>
      </c>
      <c r="B965" s="38">
        <v>0</v>
      </c>
      <c r="C965" s="38" t="s">
        <v>218</v>
      </c>
      <c r="D965" s="38" t="s">
        <v>15</v>
      </c>
      <c r="E965" s="38" t="s">
        <v>239</v>
      </c>
      <c r="F965" s="38" t="s">
        <v>2666</v>
      </c>
      <c r="G965" s="38" t="s">
        <v>999</v>
      </c>
      <c r="H965" s="38" t="s">
        <v>12</v>
      </c>
      <c r="I965" s="39">
        <v>0</v>
      </c>
      <c r="J965" s="40">
        <v>0</v>
      </c>
      <c r="K965" s="39">
        <f t="shared" si="70"/>
        <v>0</v>
      </c>
      <c r="L965" s="40">
        <v>0</v>
      </c>
      <c r="M965" s="39">
        <f t="shared" si="71"/>
        <v>0</v>
      </c>
      <c r="N965" s="40">
        <v>0</v>
      </c>
      <c r="O965" s="39">
        <f t="shared" si="72"/>
        <v>0</v>
      </c>
      <c r="P965" s="12"/>
      <c r="Q965" s="12"/>
      <c r="R965" s="40">
        <f t="shared" si="73"/>
        <v>0</v>
      </c>
      <c r="S965" s="39">
        <f t="shared" si="74"/>
        <v>0</v>
      </c>
    </row>
    <row r="966" spans="1:19" s="37" customFormat="1" ht="31.5" x14ac:dyDescent="0.25">
      <c r="A966" s="38">
        <v>962</v>
      </c>
      <c r="B966" s="38">
        <v>0</v>
      </c>
      <c r="C966" s="38" t="s">
        <v>218</v>
      </c>
      <c r="D966" s="38" t="s">
        <v>15</v>
      </c>
      <c r="E966" s="38" t="s">
        <v>239</v>
      </c>
      <c r="F966" s="38" t="s">
        <v>2667</v>
      </c>
      <c r="G966" s="38" t="s">
        <v>1000</v>
      </c>
      <c r="H966" s="38" t="s">
        <v>12</v>
      </c>
      <c r="I966" s="39">
        <v>1689.8278500000001</v>
      </c>
      <c r="J966" s="40">
        <v>50</v>
      </c>
      <c r="K966" s="39">
        <f t="shared" ref="K966:K1029" si="75">I966*J966</f>
        <v>84491.392500000002</v>
      </c>
      <c r="L966" s="40">
        <v>48</v>
      </c>
      <c r="M966" s="39">
        <f t="shared" ref="M966:M1029" si="76">I966*L966</f>
        <v>81111.736800000013</v>
      </c>
      <c r="N966" s="40">
        <v>18</v>
      </c>
      <c r="O966" s="39">
        <f t="shared" ref="O966:O1029" si="77">I966*N966</f>
        <v>30416.901300000001</v>
      </c>
      <c r="P966" s="12"/>
      <c r="Q966" s="12"/>
      <c r="R966" s="40">
        <f t="shared" ref="R966:R1029" si="78">J966+L966-N966</f>
        <v>80</v>
      </c>
      <c r="S966" s="39">
        <f t="shared" ref="S966:S1029" si="79">I966*R966</f>
        <v>135186.228</v>
      </c>
    </row>
    <row r="967" spans="1:19" s="37" customFormat="1" ht="15.75" x14ac:dyDescent="0.25">
      <c r="A967" s="38">
        <v>963</v>
      </c>
      <c r="B967" s="38">
        <v>0</v>
      </c>
      <c r="C967" s="38" t="s">
        <v>218</v>
      </c>
      <c r="D967" s="38" t="s">
        <v>15</v>
      </c>
      <c r="E967" s="38" t="s">
        <v>239</v>
      </c>
      <c r="F967" s="38" t="s">
        <v>2668</v>
      </c>
      <c r="G967" s="38" t="s">
        <v>1001</v>
      </c>
      <c r="H967" s="38" t="s">
        <v>12</v>
      </c>
      <c r="I967" s="39">
        <v>80.151499999999999</v>
      </c>
      <c r="J967" s="40">
        <v>0</v>
      </c>
      <c r="K967" s="39">
        <f t="shared" si="75"/>
        <v>0</v>
      </c>
      <c r="L967" s="40">
        <v>10</v>
      </c>
      <c r="M967" s="39">
        <f t="shared" si="76"/>
        <v>801.51499999999999</v>
      </c>
      <c r="N967" s="40">
        <v>0</v>
      </c>
      <c r="O967" s="39">
        <f t="shared" si="77"/>
        <v>0</v>
      </c>
      <c r="P967" s="12"/>
      <c r="Q967" s="12"/>
      <c r="R967" s="40">
        <f t="shared" si="78"/>
        <v>10</v>
      </c>
      <c r="S967" s="39">
        <f t="shared" si="79"/>
        <v>801.51499999999999</v>
      </c>
    </row>
    <row r="968" spans="1:19" ht="30" hidden="1" x14ac:dyDescent="0.25">
      <c r="A968" s="12">
        <v>964</v>
      </c>
      <c r="B968" s="12">
        <v>0</v>
      </c>
      <c r="C968" s="12" t="s">
        <v>57</v>
      </c>
      <c r="D968" s="12" t="s">
        <v>58</v>
      </c>
      <c r="E968" s="12" t="s">
        <v>59</v>
      </c>
      <c r="F968" s="12" t="s">
        <v>2669</v>
      </c>
      <c r="G968" s="12" t="s">
        <v>1002</v>
      </c>
      <c r="H968" s="12" t="s">
        <v>12</v>
      </c>
      <c r="I968" s="29">
        <v>321610.77321818186</v>
      </c>
      <c r="J968" s="30">
        <v>0</v>
      </c>
      <c r="K968" s="29">
        <f t="shared" si="75"/>
        <v>0</v>
      </c>
      <c r="L968" s="30">
        <v>0</v>
      </c>
      <c r="M968" s="29">
        <f t="shared" si="76"/>
        <v>0</v>
      </c>
      <c r="N968" s="30">
        <v>0</v>
      </c>
      <c r="O968" s="29">
        <f t="shared" si="77"/>
        <v>0</v>
      </c>
      <c r="P968" s="12"/>
      <c r="Q968" s="12"/>
      <c r="R968" s="30">
        <f t="shared" si="78"/>
        <v>0</v>
      </c>
      <c r="S968" s="29">
        <f t="shared" si="79"/>
        <v>0</v>
      </c>
    </row>
    <row r="969" spans="1:19" s="37" customFormat="1" ht="31.5" x14ac:dyDescent="0.25">
      <c r="A969" s="38">
        <v>965</v>
      </c>
      <c r="B969" s="38">
        <v>0</v>
      </c>
      <c r="C969" s="38" t="s">
        <v>218</v>
      </c>
      <c r="D969" s="38" t="s">
        <v>15</v>
      </c>
      <c r="E969" s="38" t="s">
        <v>239</v>
      </c>
      <c r="F969" s="38" t="s">
        <v>2670</v>
      </c>
      <c r="G969" s="38" t="s">
        <v>1003</v>
      </c>
      <c r="H969" s="38" t="s">
        <v>12</v>
      </c>
      <c r="I969" s="39">
        <v>12720.4</v>
      </c>
      <c r="J969" s="40">
        <v>2</v>
      </c>
      <c r="K969" s="39">
        <f t="shared" si="75"/>
        <v>25440.799999999999</v>
      </c>
      <c r="L969" s="40">
        <v>0</v>
      </c>
      <c r="M969" s="39">
        <f t="shared" si="76"/>
        <v>0</v>
      </c>
      <c r="N969" s="40">
        <v>0</v>
      </c>
      <c r="O969" s="39">
        <f t="shared" si="77"/>
        <v>0</v>
      </c>
      <c r="P969" s="12"/>
      <c r="Q969" s="12"/>
      <c r="R969" s="40">
        <f t="shared" si="78"/>
        <v>2</v>
      </c>
      <c r="S969" s="39">
        <f t="shared" si="79"/>
        <v>25440.799999999999</v>
      </c>
    </row>
    <row r="970" spans="1:19" s="37" customFormat="1" ht="31.5" hidden="1" x14ac:dyDescent="0.25">
      <c r="A970" s="38">
        <v>966</v>
      </c>
      <c r="B970" s="38">
        <v>0</v>
      </c>
      <c r="C970" s="38" t="s">
        <v>218</v>
      </c>
      <c r="D970" s="38" t="s">
        <v>15</v>
      </c>
      <c r="E970" s="38" t="s">
        <v>239</v>
      </c>
      <c r="F970" s="38" t="s">
        <v>2671</v>
      </c>
      <c r="G970" s="38" t="s">
        <v>1004</v>
      </c>
      <c r="H970" s="38" t="s">
        <v>12</v>
      </c>
      <c r="I970" s="39">
        <v>449.58</v>
      </c>
      <c r="J970" s="40">
        <v>0</v>
      </c>
      <c r="K970" s="39">
        <f t="shared" si="75"/>
        <v>0</v>
      </c>
      <c r="L970" s="40">
        <v>0</v>
      </c>
      <c r="M970" s="39">
        <f t="shared" si="76"/>
        <v>0</v>
      </c>
      <c r="N970" s="40">
        <v>0</v>
      </c>
      <c r="O970" s="39">
        <f t="shared" si="77"/>
        <v>0</v>
      </c>
      <c r="P970" s="12"/>
      <c r="Q970" s="12"/>
      <c r="R970" s="40">
        <f t="shared" si="78"/>
        <v>0</v>
      </c>
      <c r="S970" s="39">
        <f t="shared" si="79"/>
        <v>0</v>
      </c>
    </row>
    <row r="971" spans="1:19" s="37" customFormat="1" ht="15.75" hidden="1" x14ac:dyDescent="0.25">
      <c r="A971" s="38">
        <v>967</v>
      </c>
      <c r="B971" s="38">
        <v>0</v>
      </c>
      <c r="C971" s="38" t="s">
        <v>218</v>
      </c>
      <c r="D971" s="38" t="s">
        <v>15</v>
      </c>
      <c r="E971" s="38" t="s">
        <v>239</v>
      </c>
      <c r="F971" s="38" t="s">
        <v>2672</v>
      </c>
      <c r="G971" s="38" t="s">
        <v>1005</v>
      </c>
      <c r="H971" s="38" t="s">
        <v>12</v>
      </c>
      <c r="I971" s="39">
        <v>318.60000000000002</v>
      </c>
      <c r="J971" s="40">
        <v>0</v>
      </c>
      <c r="K971" s="39">
        <f t="shared" si="75"/>
        <v>0</v>
      </c>
      <c r="L971" s="40">
        <v>0</v>
      </c>
      <c r="M971" s="39">
        <f t="shared" si="76"/>
        <v>0</v>
      </c>
      <c r="N971" s="40">
        <v>0</v>
      </c>
      <c r="O971" s="39">
        <f t="shared" si="77"/>
        <v>0</v>
      </c>
      <c r="P971" s="12"/>
      <c r="Q971" s="12"/>
      <c r="R971" s="40">
        <f t="shared" si="78"/>
        <v>0</v>
      </c>
      <c r="S971" s="39">
        <f t="shared" si="79"/>
        <v>0</v>
      </c>
    </row>
    <row r="972" spans="1:19" s="37" customFormat="1" ht="31.5" hidden="1" x14ac:dyDescent="0.25">
      <c r="A972" s="38">
        <v>968</v>
      </c>
      <c r="B972" s="38">
        <v>0</v>
      </c>
      <c r="C972" s="38" t="s">
        <v>218</v>
      </c>
      <c r="D972" s="38" t="s">
        <v>15</v>
      </c>
      <c r="E972" s="38" t="s">
        <v>239</v>
      </c>
      <c r="F972" s="38" t="s">
        <v>2673</v>
      </c>
      <c r="G972" s="38" t="s">
        <v>1006</v>
      </c>
      <c r="H972" s="38" t="s">
        <v>12</v>
      </c>
      <c r="I972" s="39">
        <v>5900</v>
      </c>
      <c r="J972" s="40">
        <v>0</v>
      </c>
      <c r="K972" s="39">
        <f t="shared" si="75"/>
        <v>0</v>
      </c>
      <c r="L972" s="40">
        <v>0</v>
      </c>
      <c r="M972" s="39">
        <f t="shared" si="76"/>
        <v>0</v>
      </c>
      <c r="N972" s="40">
        <v>0</v>
      </c>
      <c r="O972" s="39">
        <f t="shared" si="77"/>
        <v>0</v>
      </c>
      <c r="P972" s="12"/>
      <c r="Q972" s="12"/>
      <c r="R972" s="40">
        <f t="shared" si="78"/>
        <v>0</v>
      </c>
      <c r="S972" s="39">
        <f t="shared" si="79"/>
        <v>0</v>
      </c>
    </row>
    <row r="973" spans="1:19" s="37" customFormat="1" ht="47.25" x14ac:dyDescent="0.25">
      <c r="A973" s="38">
        <v>969</v>
      </c>
      <c r="B973" s="38">
        <v>0</v>
      </c>
      <c r="C973" s="38" t="s">
        <v>140</v>
      </c>
      <c r="D973" s="38" t="s">
        <v>15</v>
      </c>
      <c r="E973" s="38" t="s">
        <v>239</v>
      </c>
      <c r="F973" s="38" t="s">
        <v>2674</v>
      </c>
      <c r="G973" s="38" t="s">
        <v>1007</v>
      </c>
      <c r="H973" s="38" t="s">
        <v>12</v>
      </c>
      <c r="I973" s="39">
        <v>0</v>
      </c>
      <c r="J973" s="40">
        <v>3</v>
      </c>
      <c r="K973" s="39">
        <f t="shared" si="75"/>
        <v>0</v>
      </c>
      <c r="L973" s="40">
        <v>0</v>
      </c>
      <c r="M973" s="39">
        <f t="shared" si="76"/>
        <v>0</v>
      </c>
      <c r="N973" s="40">
        <v>0</v>
      </c>
      <c r="O973" s="39">
        <f t="shared" si="77"/>
        <v>0</v>
      </c>
      <c r="P973" s="12"/>
      <c r="Q973" s="12"/>
      <c r="R973" s="40">
        <f t="shared" si="78"/>
        <v>3</v>
      </c>
      <c r="S973" s="39">
        <f t="shared" si="79"/>
        <v>0</v>
      </c>
    </row>
    <row r="974" spans="1:19" s="37" customFormat="1" ht="31.5" x14ac:dyDescent="0.25">
      <c r="A974" s="38">
        <v>970</v>
      </c>
      <c r="B974" s="38">
        <v>0</v>
      </c>
      <c r="C974" s="38" t="s">
        <v>218</v>
      </c>
      <c r="D974" s="38" t="s">
        <v>15</v>
      </c>
      <c r="E974" s="38" t="s">
        <v>239</v>
      </c>
      <c r="F974" s="38" t="s">
        <v>2675</v>
      </c>
      <c r="G974" s="38" t="s">
        <v>1008</v>
      </c>
      <c r="H974" s="38" t="s">
        <v>12</v>
      </c>
      <c r="I974" s="39">
        <v>3158.6239999999998</v>
      </c>
      <c r="J974" s="40">
        <v>14</v>
      </c>
      <c r="K974" s="39">
        <f t="shared" si="75"/>
        <v>44220.735999999997</v>
      </c>
      <c r="L974" s="40">
        <v>2</v>
      </c>
      <c r="M974" s="39">
        <f t="shared" si="76"/>
        <v>6317.2479999999996</v>
      </c>
      <c r="N974" s="40">
        <v>10</v>
      </c>
      <c r="O974" s="39">
        <f t="shared" si="77"/>
        <v>31586.239999999998</v>
      </c>
      <c r="P974" s="12"/>
      <c r="Q974" s="12"/>
      <c r="R974" s="40">
        <f t="shared" si="78"/>
        <v>6</v>
      </c>
      <c r="S974" s="39">
        <f t="shared" si="79"/>
        <v>18951.743999999999</v>
      </c>
    </row>
    <row r="975" spans="1:19" s="37" customFormat="1" ht="47.25" x14ac:dyDescent="0.25">
      <c r="A975" s="38">
        <v>971</v>
      </c>
      <c r="B975" s="38">
        <v>0</v>
      </c>
      <c r="C975" s="38" t="s">
        <v>140</v>
      </c>
      <c r="D975" s="38" t="s">
        <v>15</v>
      </c>
      <c r="E975" s="38" t="s">
        <v>239</v>
      </c>
      <c r="F975" s="38" t="s">
        <v>2676</v>
      </c>
      <c r="G975" s="38" t="s">
        <v>1009</v>
      </c>
      <c r="H975" s="38" t="s">
        <v>12</v>
      </c>
      <c r="I975" s="39">
        <v>0</v>
      </c>
      <c r="J975" s="40">
        <v>3</v>
      </c>
      <c r="K975" s="39">
        <f t="shared" si="75"/>
        <v>0</v>
      </c>
      <c r="L975" s="40">
        <v>0</v>
      </c>
      <c r="M975" s="39">
        <f t="shared" si="76"/>
        <v>0</v>
      </c>
      <c r="N975" s="40">
        <v>0</v>
      </c>
      <c r="O975" s="39">
        <f t="shared" si="77"/>
        <v>0</v>
      </c>
      <c r="P975" s="12"/>
      <c r="Q975" s="12"/>
      <c r="R975" s="40">
        <f t="shared" si="78"/>
        <v>3</v>
      </c>
      <c r="S975" s="39">
        <f t="shared" si="79"/>
        <v>0</v>
      </c>
    </row>
    <row r="976" spans="1:19" hidden="1" x14ac:dyDescent="0.25">
      <c r="A976" s="12">
        <v>972</v>
      </c>
      <c r="B976" s="12">
        <v>0</v>
      </c>
      <c r="C976" s="12" t="s">
        <v>57</v>
      </c>
      <c r="D976" s="12" t="s">
        <v>58</v>
      </c>
      <c r="E976" s="12" t="s">
        <v>59</v>
      </c>
      <c r="F976" s="12" t="s">
        <v>2677</v>
      </c>
      <c r="G976" s="12" t="s">
        <v>1010</v>
      </c>
      <c r="H976" s="12" t="s">
        <v>12</v>
      </c>
      <c r="I976" s="29">
        <v>87967.584000000003</v>
      </c>
      <c r="J976" s="30">
        <v>0</v>
      </c>
      <c r="K976" s="29">
        <f t="shared" si="75"/>
        <v>0</v>
      </c>
      <c r="L976" s="30">
        <v>0</v>
      </c>
      <c r="M976" s="29">
        <f t="shared" si="76"/>
        <v>0</v>
      </c>
      <c r="N976" s="30">
        <v>0</v>
      </c>
      <c r="O976" s="29">
        <f t="shared" si="77"/>
        <v>0</v>
      </c>
      <c r="P976" s="12"/>
      <c r="Q976" s="12"/>
      <c r="R976" s="30">
        <f t="shared" si="78"/>
        <v>0</v>
      </c>
      <c r="S976" s="29">
        <f t="shared" si="79"/>
        <v>0</v>
      </c>
    </row>
    <row r="977" spans="1:19" s="37" customFormat="1" ht="47.25" hidden="1" x14ac:dyDescent="0.25">
      <c r="A977" s="38">
        <v>973</v>
      </c>
      <c r="B977" s="38">
        <v>0</v>
      </c>
      <c r="C977" s="38" t="s">
        <v>140</v>
      </c>
      <c r="D977" s="38" t="s">
        <v>15</v>
      </c>
      <c r="E977" s="38" t="s">
        <v>239</v>
      </c>
      <c r="F977" s="38" t="s">
        <v>2678</v>
      </c>
      <c r="G977" s="38" t="s">
        <v>1009</v>
      </c>
      <c r="H977" s="38" t="s">
        <v>12</v>
      </c>
      <c r="I977" s="39">
        <v>0</v>
      </c>
      <c r="J977" s="40">
        <v>0</v>
      </c>
      <c r="K977" s="39">
        <f t="shared" si="75"/>
        <v>0</v>
      </c>
      <c r="L977" s="40">
        <v>0</v>
      </c>
      <c r="M977" s="39">
        <f t="shared" si="76"/>
        <v>0</v>
      </c>
      <c r="N977" s="40">
        <v>0</v>
      </c>
      <c r="O977" s="39">
        <f t="shared" si="77"/>
        <v>0</v>
      </c>
      <c r="P977" s="12"/>
      <c r="Q977" s="12"/>
      <c r="R977" s="40">
        <f t="shared" si="78"/>
        <v>0</v>
      </c>
      <c r="S977" s="39">
        <f t="shared" si="79"/>
        <v>0</v>
      </c>
    </row>
    <row r="978" spans="1:19" s="37" customFormat="1" ht="31.5" hidden="1" x14ac:dyDescent="0.25">
      <c r="A978" s="38">
        <v>974</v>
      </c>
      <c r="B978" s="38">
        <v>0</v>
      </c>
      <c r="C978" s="38" t="s">
        <v>218</v>
      </c>
      <c r="D978" s="38" t="s">
        <v>15</v>
      </c>
      <c r="E978" s="38" t="s">
        <v>239</v>
      </c>
      <c r="F978" s="38" t="s">
        <v>2679</v>
      </c>
      <c r="G978" s="38" t="s">
        <v>1011</v>
      </c>
      <c r="H978" s="38" t="s">
        <v>12</v>
      </c>
      <c r="I978" s="39">
        <v>387.04</v>
      </c>
      <c r="J978" s="40">
        <v>1</v>
      </c>
      <c r="K978" s="39">
        <f t="shared" si="75"/>
        <v>387.04</v>
      </c>
      <c r="L978" s="40">
        <v>0</v>
      </c>
      <c r="M978" s="39">
        <f t="shared" si="76"/>
        <v>0</v>
      </c>
      <c r="N978" s="40">
        <v>1</v>
      </c>
      <c r="O978" s="39">
        <f t="shared" si="77"/>
        <v>387.04</v>
      </c>
      <c r="P978" s="12"/>
      <c r="Q978" s="12"/>
      <c r="R978" s="40">
        <f t="shared" si="78"/>
        <v>0</v>
      </c>
      <c r="S978" s="39">
        <f t="shared" si="79"/>
        <v>0</v>
      </c>
    </row>
    <row r="979" spans="1:19" s="37" customFormat="1" ht="31.5" hidden="1" x14ac:dyDescent="0.25">
      <c r="A979" s="38">
        <v>975</v>
      </c>
      <c r="B979" s="38">
        <v>0</v>
      </c>
      <c r="C979" s="38" t="s">
        <v>1012</v>
      </c>
      <c r="D979" s="38" t="s">
        <v>15</v>
      </c>
      <c r="E979" s="38" t="s">
        <v>239</v>
      </c>
      <c r="F979" s="38" t="s">
        <v>2680</v>
      </c>
      <c r="G979" s="38" t="s">
        <v>1013</v>
      </c>
      <c r="H979" s="38" t="s">
        <v>12</v>
      </c>
      <c r="I979" s="39">
        <v>0</v>
      </c>
      <c r="J979" s="40">
        <v>0</v>
      </c>
      <c r="K979" s="39">
        <f t="shared" si="75"/>
        <v>0</v>
      </c>
      <c r="L979" s="40">
        <v>0</v>
      </c>
      <c r="M979" s="39">
        <f t="shared" si="76"/>
        <v>0</v>
      </c>
      <c r="N979" s="40">
        <v>0</v>
      </c>
      <c r="O979" s="39">
        <f t="shared" si="77"/>
        <v>0</v>
      </c>
      <c r="P979" s="12"/>
      <c r="Q979" s="12"/>
      <c r="R979" s="40">
        <f t="shared" si="78"/>
        <v>0</v>
      </c>
      <c r="S979" s="39">
        <f t="shared" si="79"/>
        <v>0</v>
      </c>
    </row>
    <row r="980" spans="1:19" s="37" customFormat="1" ht="31.5" hidden="1" x14ac:dyDescent="0.25">
      <c r="A980" s="38">
        <v>976</v>
      </c>
      <c r="B980" s="38">
        <v>0</v>
      </c>
      <c r="C980" s="38" t="s">
        <v>218</v>
      </c>
      <c r="D980" s="38" t="s">
        <v>15</v>
      </c>
      <c r="E980" s="38" t="s">
        <v>239</v>
      </c>
      <c r="F980" s="38" t="s">
        <v>2681</v>
      </c>
      <c r="G980" s="38" t="s">
        <v>1014</v>
      </c>
      <c r="H980" s="38" t="s">
        <v>12</v>
      </c>
      <c r="I980" s="39">
        <v>0</v>
      </c>
      <c r="J980" s="40">
        <v>0</v>
      </c>
      <c r="K980" s="39">
        <f t="shared" si="75"/>
        <v>0</v>
      </c>
      <c r="L980" s="40">
        <v>0</v>
      </c>
      <c r="M980" s="39">
        <f t="shared" si="76"/>
        <v>0</v>
      </c>
      <c r="N980" s="40">
        <v>0</v>
      </c>
      <c r="O980" s="39">
        <f t="shared" si="77"/>
        <v>0</v>
      </c>
      <c r="P980" s="12"/>
      <c r="Q980" s="12"/>
      <c r="R980" s="40">
        <f t="shared" si="78"/>
        <v>0</v>
      </c>
      <c r="S980" s="39">
        <f t="shared" si="79"/>
        <v>0</v>
      </c>
    </row>
    <row r="981" spans="1:19" s="37" customFormat="1" ht="31.5" x14ac:dyDescent="0.25">
      <c r="A981" s="38">
        <v>977</v>
      </c>
      <c r="B981" s="38">
        <v>0</v>
      </c>
      <c r="C981" s="38" t="s">
        <v>218</v>
      </c>
      <c r="D981" s="38" t="s">
        <v>15</v>
      </c>
      <c r="E981" s="38" t="s">
        <v>239</v>
      </c>
      <c r="F981" s="38" t="s">
        <v>2682</v>
      </c>
      <c r="G981" s="38" t="s">
        <v>1015</v>
      </c>
      <c r="H981" s="38" t="s">
        <v>12</v>
      </c>
      <c r="I981" s="39">
        <v>941.05</v>
      </c>
      <c r="J981" s="40">
        <v>1</v>
      </c>
      <c r="K981" s="39">
        <f t="shared" si="75"/>
        <v>941.05</v>
      </c>
      <c r="L981" s="40">
        <v>10</v>
      </c>
      <c r="M981" s="39">
        <f t="shared" si="76"/>
        <v>9410.5</v>
      </c>
      <c r="N981" s="40">
        <v>0</v>
      </c>
      <c r="O981" s="39">
        <f t="shared" si="77"/>
        <v>0</v>
      </c>
      <c r="P981" s="12"/>
      <c r="Q981" s="12"/>
      <c r="R981" s="40">
        <f t="shared" si="78"/>
        <v>11</v>
      </c>
      <c r="S981" s="39">
        <f t="shared" si="79"/>
        <v>10351.549999999999</v>
      </c>
    </row>
    <row r="982" spans="1:19" s="37" customFormat="1" ht="15.75" x14ac:dyDescent="0.25">
      <c r="A982" s="38">
        <v>978</v>
      </c>
      <c r="B982" s="38">
        <v>0</v>
      </c>
      <c r="C982" s="38" t="s">
        <v>218</v>
      </c>
      <c r="D982" s="38" t="s">
        <v>15</v>
      </c>
      <c r="E982" s="38" t="s">
        <v>239</v>
      </c>
      <c r="F982" s="38" t="s">
        <v>2683</v>
      </c>
      <c r="G982" s="38" t="s">
        <v>1016</v>
      </c>
      <c r="H982" s="38" t="s">
        <v>12</v>
      </c>
      <c r="I982" s="39">
        <v>199.78580000000002</v>
      </c>
      <c r="J982" s="40">
        <v>43</v>
      </c>
      <c r="K982" s="39">
        <f t="shared" si="75"/>
        <v>8590.7894000000015</v>
      </c>
      <c r="L982" s="40">
        <v>40</v>
      </c>
      <c r="M982" s="39">
        <f t="shared" si="76"/>
        <v>7991.4320000000007</v>
      </c>
      <c r="N982" s="40">
        <v>10</v>
      </c>
      <c r="O982" s="39">
        <f t="shared" si="77"/>
        <v>1997.8580000000002</v>
      </c>
      <c r="P982" s="12"/>
      <c r="Q982" s="12"/>
      <c r="R982" s="40">
        <f t="shared" si="78"/>
        <v>73</v>
      </c>
      <c r="S982" s="39">
        <f t="shared" si="79"/>
        <v>14584.363400000002</v>
      </c>
    </row>
    <row r="983" spans="1:19" s="37" customFormat="1" ht="31.5" hidden="1" x14ac:dyDescent="0.25">
      <c r="A983" s="38">
        <v>979</v>
      </c>
      <c r="B983" s="38">
        <v>0</v>
      </c>
      <c r="C983" s="38" t="s">
        <v>218</v>
      </c>
      <c r="D983" s="38" t="s">
        <v>15</v>
      </c>
      <c r="E983" s="38" t="s">
        <v>239</v>
      </c>
      <c r="F983" s="38" t="s">
        <v>2684</v>
      </c>
      <c r="G983" s="38" t="s">
        <v>1017</v>
      </c>
      <c r="H983" s="38" t="s">
        <v>12</v>
      </c>
      <c r="I983" s="39">
        <v>3481</v>
      </c>
      <c r="J983" s="40">
        <v>0</v>
      </c>
      <c r="K983" s="39">
        <f t="shared" si="75"/>
        <v>0</v>
      </c>
      <c r="L983" s="40">
        <v>0</v>
      </c>
      <c r="M983" s="39">
        <f t="shared" si="76"/>
        <v>0</v>
      </c>
      <c r="N983" s="40">
        <v>0</v>
      </c>
      <c r="O983" s="39">
        <f t="shared" si="77"/>
        <v>0</v>
      </c>
      <c r="P983" s="12"/>
      <c r="Q983" s="12"/>
      <c r="R983" s="40">
        <f t="shared" si="78"/>
        <v>0</v>
      </c>
      <c r="S983" s="39">
        <f t="shared" si="79"/>
        <v>0</v>
      </c>
    </row>
    <row r="984" spans="1:19" s="37" customFormat="1" ht="31.5" x14ac:dyDescent="0.25">
      <c r="A984" s="38">
        <v>980</v>
      </c>
      <c r="B984" s="38">
        <v>0</v>
      </c>
      <c r="C984" s="38" t="s">
        <v>218</v>
      </c>
      <c r="D984" s="38" t="s">
        <v>15</v>
      </c>
      <c r="E984" s="38" t="s">
        <v>239</v>
      </c>
      <c r="F984" s="38" t="s">
        <v>2685</v>
      </c>
      <c r="G984" s="38" t="s">
        <v>1018</v>
      </c>
      <c r="H984" s="38" t="s">
        <v>12</v>
      </c>
      <c r="I984" s="39">
        <v>767</v>
      </c>
      <c r="J984" s="40">
        <v>2</v>
      </c>
      <c r="K984" s="39">
        <f t="shared" si="75"/>
        <v>1534</v>
      </c>
      <c r="L984" s="40">
        <v>0</v>
      </c>
      <c r="M984" s="39">
        <f t="shared" si="76"/>
        <v>0</v>
      </c>
      <c r="N984" s="40">
        <v>1</v>
      </c>
      <c r="O984" s="39">
        <f t="shared" si="77"/>
        <v>767</v>
      </c>
      <c r="P984" s="12"/>
      <c r="Q984" s="12"/>
      <c r="R984" s="40">
        <f t="shared" si="78"/>
        <v>1</v>
      </c>
      <c r="S984" s="39">
        <f t="shared" si="79"/>
        <v>767</v>
      </c>
    </row>
    <row r="985" spans="1:19" s="37" customFormat="1" ht="15.75" hidden="1" x14ac:dyDescent="0.25">
      <c r="A985" s="38">
        <v>981</v>
      </c>
      <c r="B985" s="38">
        <v>0</v>
      </c>
      <c r="C985" s="38" t="s">
        <v>1012</v>
      </c>
      <c r="D985" s="38" t="s">
        <v>15</v>
      </c>
      <c r="E985" s="38" t="s">
        <v>239</v>
      </c>
      <c r="F985" s="38" t="s">
        <v>2686</v>
      </c>
      <c r="G985" s="38" t="s">
        <v>1019</v>
      </c>
      <c r="H985" s="38" t="s">
        <v>12</v>
      </c>
      <c r="I985" s="39">
        <v>4117.0200000000004</v>
      </c>
      <c r="J985" s="40">
        <v>0</v>
      </c>
      <c r="K985" s="39">
        <f t="shared" si="75"/>
        <v>0</v>
      </c>
      <c r="L985" s="40">
        <v>0</v>
      </c>
      <c r="M985" s="39">
        <f t="shared" si="76"/>
        <v>0</v>
      </c>
      <c r="N985" s="40">
        <v>0</v>
      </c>
      <c r="O985" s="39">
        <f t="shared" si="77"/>
        <v>0</v>
      </c>
      <c r="P985" s="12"/>
      <c r="Q985" s="12"/>
      <c r="R985" s="40">
        <f t="shared" si="78"/>
        <v>0</v>
      </c>
      <c r="S985" s="39">
        <f t="shared" si="79"/>
        <v>0</v>
      </c>
    </row>
    <row r="986" spans="1:19" s="37" customFormat="1" ht="31.5" hidden="1" x14ac:dyDescent="0.25">
      <c r="A986" s="38">
        <v>982</v>
      </c>
      <c r="B986" s="38">
        <v>0</v>
      </c>
      <c r="C986" s="38" t="s">
        <v>1012</v>
      </c>
      <c r="D986" s="38" t="s">
        <v>15</v>
      </c>
      <c r="E986" s="38" t="s">
        <v>239</v>
      </c>
      <c r="F986" s="38" t="s">
        <v>2687</v>
      </c>
      <c r="G986" s="38" t="s">
        <v>1020</v>
      </c>
      <c r="H986" s="38" t="s">
        <v>12</v>
      </c>
      <c r="I986" s="39">
        <v>3850.34</v>
      </c>
      <c r="J986" s="40">
        <v>0</v>
      </c>
      <c r="K986" s="39">
        <f t="shared" si="75"/>
        <v>0</v>
      </c>
      <c r="L986" s="40">
        <v>0</v>
      </c>
      <c r="M986" s="39">
        <f t="shared" si="76"/>
        <v>0</v>
      </c>
      <c r="N986" s="40">
        <v>0</v>
      </c>
      <c r="O986" s="39">
        <f t="shared" si="77"/>
        <v>0</v>
      </c>
      <c r="P986" s="12"/>
      <c r="Q986" s="12"/>
      <c r="R986" s="40">
        <f t="shared" si="78"/>
        <v>0</v>
      </c>
      <c r="S986" s="39">
        <f t="shared" si="79"/>
        <v>0</v>
      </c>
    </row>
    <row r="987" spans="1:19" s="37" customFormat="1" ht="31.5" hidden="1" x14ac:dyDescent="0.25">
      <c r="A987" s="38">
        <v>983</v>
      </c>
      <c r="B987" s="38">
        <v>0</v>
      </c>
      <c r="C987" s="38" t="s">
        <v>555</v>
      </c>
      <c r="D987" s="38" t="s">
        <v>15</v>
      </c>
      <c r="E987" s="38" t="s">
        <v>290</v>
      </c>
      <c r="F987" s="38" t="s">
        <v>2688</v>
      </c>
      <c r="G987" s="38" t="s">
        <v>1021</v>
      </c>
      <c r="H987" s="38" t="s">
        <v>12</v>
      </c>
      <c r="I987" s="39">
        <v>428.34</v>
      </c>
      <c r="J987" s="40">
        <v>0</v>
      </c>
      <c r="K987" s="39">
        <f t="shared" si="75"/>
        <v>0</v>
      </c>
      <c r="L987" s="40">
        <v>0</v>
      </c>
      <c r="M987" s="39">
        <f t="shared" si="76"/>
        <v>0</v>
      </c>
      <c r="N987" s="40">
        <v>0</v>
      </c>
      <c r="O987" s="39">
        <f t="shared" si="77"/>
        <v>0</v>
      </c>
      <c r="P987" s="12"/>
      <c r="Q987" s="12"/>
      <c r="R987" s="40">
        <f t="shared" si="78"/>
        <v>0</v>
      </c>
      <c r="S987" s="39">
        <f t="shared" si="79"/>
        <v>0</v>
      </c>
    </row>
    <row r="988" spans="1:19" s="37" customFormat="1" ht="15.75" hidden="1" x14ac:dyDescent="0.25">
      <c r="A988" s="38">
        <v>984</v>
      </c>
      <c r="B988" s="38">
        <v>0</v>
      </c>
      <c r="C988" s="38" t="s">
        <v>555</v>
      </c>
      <c r="D988" s="38" t="s">
        <v>15</v>
      </c>
      <c r="E988" s="38" t="s">
        <v>446</v>
      </c>
      <c r="F988" s="38" t="s">
        <v>2689</v>
      </c>
      <c r="G988" s="38" t="s">
        <v>1022</v>
      </c>
      <c r="H988" s="38" t="s">
        <v>12</v>
      </c>
      <c r="I988" s="39">
        <v>454.3</v>
      </c>
      <c r="J988" s="40">
        <v>0</v>
      </c>
      <c r="K988" s="39">
        <f t="shared" si="75"/>
        <v>0</v>
      </c>
      <c r="L988" s="40">
        <v>0</v>
      </c>
      <c r="M988" s="39">
        <f t="shared" si="76"/>
        <v>0</v>
      </c>
      <c r="N988" s="40">
        <v>0</v>
      </c>
      <c r="O988" s="39">
        <f t="shared" si="77"/>
        <v>0</v>
      </c>
      <c r="P988" s="12"/>
      <c r="Q988" s="12"/>
      <c r="R988" s="40">
        <f t="shared" si="78"/>
        <v>0</v>
      </c>
      <c r="S988" s="39">
        <f t="shared" si="79"/>
        <v>0</v>
      </c>
    </row>
    <row r="989" spans="1:19" s="37" customFormat="1" ht="31.5" hidden="1" x14ac:dyDescent="0.25">
      <c r="A989" s="38">
        <v>985</v>
      </c>
      <c r="B989" s="38">
        <v>0</v>
      </c>
      <c r="C989" s="38" t="s">
        <v>555</v>
      </c>
      <c r="D989" s="38" t="s">
        <v>15</v>
      </c>
      <c r="E989" s="38" t="s">
        <v>305</v>
      </c>
      <c r="F989" s="38" t="s">
        <v>2690</v>
      </c>
      <c r="G989" s="38" t="s">
        <v>1023</v>
      </c>
      <c r="H989" s="38" t="s">
        <v>12</v>
      </c>
      <c r="I989" s="39">
        <v>271.39999999999998</v>
      </c>
      <c r="J989" s="40">
        <v>0</v>
      </c>
      <c r="K989" s="39">
        <f t="shared" si="75"/>
        <v>0</v>
      </c>
      <c r="L989" s="40">
        <v>0</v>
      </c>
      <c r="M989" s="39">
        <f t="shared" si="76"/>
        <v>0</v>
      </c>
      <c r="N989" s="40">
        <v>0</v>
      </c>
      <c r="O989" s="39">
        <f t="shared" si="77"/>
        <v>0</v>
      </c>
      <c r="P989" s="12"/>
      <c r="Q989" s="12"/>
      <c r="R989" s="40">
        <f t="shared" si="78"/>
        <v>0</v>
      </c>
      <c r="S989" s="39">
        <f t="shared" si="79"/>
        <v>0</v>
      </c>
    </row>
    <row r="990" spans="1:19" s="37" customFormat="1" ht="31.5" hidden="1" x14ac:dyDescent="0.25">
      <c r="A990" s="38">
        <v>986</v>
      </c>
      <c r="B990" s="38">
        <v>0</v>
      </c>
      <c r="C990" s="38" t="s">
        <v>555</v>
      </c>
      <c r="D990" s="38" t="s">
        <v>15</v>
      </c>
      <c r="E990" s="38" t="s">
        <v>305</v>
      </c>
      <c r="F990" s="38" t="s">
        <v>2691</v>
      </c>
      <c r="G990" s="38" t="s">
        <v>1024</v>
      </c>
      <c r="H990" s="38" t="s">
        <v>12</v>
      </c>
      <c r="I990" s="39">
        <v>944</v>
      </c>
      <c r="J990" s="40">
        <v>0</v>
      </c>
      <c r="K990" s="39">
        <f t="shared" si="75"/>
        <v>0</v>
      </c>
      <c r="L990" s="40">
        <v>0</v>
      </c>
      <c r="M990" s="39">
        <f t="shared" si="76"/>
        <v>0</v>
      </c>
      <c r="N990" s="40">
        <v>0</v>
      </c>
      <c r="O990" s="39">
        <f t="shared" si="77"/>
        <v>0</v>
      </c>
      <c r="P990" s="12"/>
      <c r="Q990" s="12"/>
      <c r="R990" s="40">
        <f t="shared" si="78"/>
        <v>0</v>
      </c>
      <c r="S990" s="39">
        <f t="shared" si="79"/>
        <v>0</v>
      </c>
    </row>
    <row r="991" spans="1:19" s="37" customFormat="1" ht="31.5" hidden="1" x14ac:dyDescent="0.25">
      <c r="A991" s="38">
        <v>987</v>
      </c>
      <c r="B991" s="38">
        <v>0</v>
      </c>
      <c r="C991" s="38" t="s">
        <v>555</v>
      </c>
      <c r="D991" s="38" t="s">
        <v>15</v>
      </c>
      <c r="E991" s="38" t="s">
        <v>185</v>
      </c>
      <c r="F991" s="38" t="s">
        <v>2692</v>
      </c>
      <c r="G991" s="38" t="s">
        <v>1025</v>
      </c>
      <c r="H991" s="38" t="s">
        <v>12</v>
      </c>
      <c r="I991" s="39">
        <v>826</v>
      </c>
      <c r="J991" s="40">
        <v>0</v>
      </c>
      <c r="K991" s="39">
        <f t="shared" si="75"/>
        <v>0</v>
      </c>
      <c r="L991" s="40">
        <v>0</v>
      </c>
      <c r="M991" s="39">
        <f t="shared" si="76"/>
        <v>0</v>
      </c>
      <c r="N991" s="40">
        <v>0</v>
      </c>
      <c r="O991" s="39">
        <f t="shared" si="77"/>
        <v>0</v>
      </c>
      <c r="P991" s="12"/>
      <c r="Q991" s="12"/>
      <c r="R991" s="40">
        <f t="shared" si="78"/>
        <v>0</v>
      </c>
      <c r="S991" s="39">
        <f t="shared" si="79"/>
        <v>0</v>
      </c>
    </row>
    <row r="992" spans="1:19" s="37" customFormat="1" ht="15.75" hidden="1" x14ac:dyDescent="0.25">
      <c r="A992" s="38">
        <v>988</v>
      </c>
      <c r="B992" s="38">
        <v>0</v>
      </c>
      <c r="C992" s="38" t="s">
        <v>555</v>
      </c>
      <c r="D992" s="38" t="s">
        <v>15</v>
      </c>
      <c r="E992" s="38" t="s">
        <v>290</v>
      </c>
      <c r="F992" s="38" t="s">
        <v>2693</v>
      </c>
      <c r="G992" s="38" t="s">
        <v>1026</v>
      </c>
      <c r="H992" s="38" t="s">
        <v>12</v>
      </c>
      <c r="I992" s="39">
        <v>383.5</v>
      </c>
      <c r="J992" s="40">
        <v>0</v>
      </c>
      <c r="K992" s="39">
        <f t="shared" si="75"/>
        <v>0</v>
      </c>
      <c r="L992" s="40">
        <v>0</v>
      </c>
      <c r="M992" s="39">
        <f t="shared" si="76"/>
        <v>0</v>
      </c>
      <c r="N992" s="40">
        <v>0</v>
      </c>
      <c r="O992" s="39">
        <f t="shared" si="77"/>
        <v>0</v>
      </c>
      <c r="P992" s="12"/>
      <c r="Q992" s="12"/>
      <c r="R992" s="40">
        <f t="shared" si="78"/>
        <v>0</v>
      </c>
      <c r="S992" s="39">
        <f t="shared" si="79"/>
        <v>0</v>
      </c>
    </row>
    <row r="993" spans="1:19" s="37" customFormat="1" ht="15.75" hidden="1" x14ac:dyDescent="0.25">
      <c r="A993" s="38">
        <v>989</v>
      </c>
      <c r="B993" s="38">
        <v>0</v>
      </c>
      <c r="C993" s="38" t="s">
        <v>555</v>
      </c>
      <c r="D993" s="38" t="s">
        <v>15</v>
      </c>
      <c r="E993" s="38" t="s">
        <v>1027</v>
      </c>
      <c r="F993" s="38" t="s">
        <v>2694</v>
      </c>
      <c r="G993" s="38" t="s">
        <v>1028</v>
      </c>
      <c r="H993" s="38" t="s">
        <v>12</v>
      </c>
      <c r="I993" s="39">
        <v>590</v>
      </c>
      <c r="J993" s="40">
        <v>0</v>
      </c>
      <c r="K993" s="39">
        <f t="shared" si="75"/>
        <v>0</v>
      </c>
      <c r="L993" s="40">
        <v>0</v>
      </c>
      <c r="M993" s="39">
        <f t="shared" si="76"/>
        <v>0</v>
      </c>
      <c r="N993" s="40">
        <v>0</v>
      </c>
      <c r="O993" s="39">
        <f t="shared" si="77"/>
        <v>0</v>
      </c>
      <c r="P993" s="12"/>
      <c r="Q993" s="12"/>
      <c r="R993" s="40">
        <f t="shared" si="78"/>
        <v>0</v>
      </c>
      <c r="S993" s="39">
        <f t="shared" si="79"/>
        <v>0</v>
      </c>
    </row>
    <row r="994" spans="1:19" s="37" customFormat="1" ht="15.75" hidden="1" x14ac:dyDescent="0.25">
      <c r="A994" s="38">
        <v>990</v>
      </c>
      <c r="B994" s="38">
        <v>0</v>
      </c>
      <c r="C994" s="38" t="s">
        <v>555</v>
      </c>
      <c r="D994" s="38" t="s">
        <v>15</v>
      </c>
      <c r="E994" s="38" t="s">
        <v>446</v>
      </c>
      <c r="F994" s="38" t="s">
        <v>2695</v>
      </c>
      <c r="G994" s="38" t="s">
        <v>1029</v>
      </c>
      <c r="H994" s="38" t="s">
        <v>12</v>
      </c>
      <c r="I994" s="39">
        <v>74.34</v>
      </c>
      <c r="J994" s="40">
        <v>0</v>
      </c>
      <c r="K994" s="39">
        <f t="shared" si="75"/>
        <v>0</v>
      </c>
      <c r="L994" s="40">
        <v>0</v>
      </c>
      <c r="M994" s="39">
        <f t="shared" si="76"/>
        <v>0</v>
      </c>
      <c r="N994" s="40">
        <v>0</v>
      </c>
      <c r="O994" s="39">
        <f t="shared" si="77"/>
        <v>0</v>
      </c>
      <c r="P994" s="12"/>
      <c r="Q994" s="12"/>
      <c r="R994" s="40">
        <f t="shared" si="78"/>
        <v>0</v>
      </c>
      <c r="S994" s="39">
        <f t="shared" si="79"/>
        <v>0</v>
      </c>
    </row>
    <row r="995" spans="1:19" s="37" customFormat="1" ht="15.75" hidden="1" x14ac:dyDescent="0.25">
      <c r="A995" s="38">
        <v>991</v>
      </c>
      <c r="B995" s="38">
        <v>0</v>
      </c>
      <c r="C995" s="38" t="s">
        <v>555</v>
      </c>
      <c r="D995" s="38" t="s">
        <v>15</v>
      </c>
      <c r="E995" s="38" t="s">
        <v>11</v>
      </c>
      <c r="F995" s="38" t="s">
        <v>2696</v>
      </c>
      <c r="G995" s="38" t="s">
        <v>1030</v>
      </c>
      <c r="H995" s="38" t="s">
        <v>12</v>
      </c>
      <c r="I995" s="39">
        <v>244.26</v>
      </c>
      <c r="J995" s="40">
        <v>0</v>
      </c>
      <c r="K995" s="39">
        <f t="shared" si="75"/>
        <v>0</v>
      </c>
      <c r="L995" s="40">
        <v>0</v>
      </c>
      <c r="M995" s="39">
        <f t="shared" si="76"/>
        <v>0</v>
      </c>
      <c r="N995" s="40">
        <v>0</v>
      </c>
      <c r="O995" s="39">
        <f t="shared" si="77"/>
        <v>0</v>
      </c>
      <c r="P995" s="12"/>
      <c r="Q995" s="12"/>
      <c r="R995" s="40">
        <f t="shared" si="78"/>
        <v>0</v>
      </c>
      <c r="S995" s="39">
        <f t="shared" si="79"/>
        <v>0</v>
      </c>
    </row>
    <row r="996" spans="1:19" s="37" customFormat="1" ht="31.5" hidden="1" x14ac:dyDescent="0.25">
      <c r="A996" s="38">
        <v>992</v>
      </c>
      <c r="B996" s="38">
        <v>0</v>
      </c>
      <c r="C996" s="38" t="s">
        <v>555</v>
      </c>
      <c r="D996" s="38" t="s">
        <v>15</v>
      </c>
      <c r="E996" s="38" t="s">
        <v>11</v>
      </c>
      <c r="F996" s="38" t="s">
        <v>2697</v>
      </c>
      <c r="G996" s="38" t="s">
        <v>1031</v>
      </c>
      <c r="H996" s="38" t="s">
        <v>12</v>
      </c>
      <c r="I996" s="39">
        <v>2.9806799999999996</v>
      </c>
      <c r="J996" s="40">
        <v>0</v>
      </c>
      <c r="K996" s="39">
        <f t="shared" si="75"/>
        <v>0</v>
      </c>
      <c r="L996" s="40">
        <v>0</v>
      </c>
      <c r="M996" s="39">
        <f t="shared" si="76"/>
        <v>0</v>
      </c>
      <c r="N996" s="40">
        <v>0</v>
      </c>
      <c r="O996" s="39">
        <f t="shared" si="77"/>
        <v>0</v>
      </c>
      <c r="P996" s="12"/>
      <c r="Q996" s="12"/>
      <c r="R996" s="40">
        <f t="shared" si="78"/>
        <v>0</v>
      </c>
      <c r="S996" s="39">
        <f t="shared" si="79"/>
        <v>0</v>
      </c>
    </row>
    <row r="997" spans="1:19" s="37" customFormat="1" ht="31.5" hidden="1" x14ac:dyDescent="0.25">
      <c r="A997" s="38">
        <v>993</v>
      </c>
      <c r="B997" s="38">
        <v>0</v>
      </c>
      <c r="C997" s="38" t="s">
        <v>555</v>
      </c>
      <c r="D997" s="38" t="s">
        <v>15</v>
      </c>
      <c r="E997" s="38" t="s">
        <v>446</v>
      </c>
      <c r="F997" s="38" t="s">
        <v>2698</v>
      </c>
      <c r="G997" s="38" t="s">
        <v>1032</v>
      </c>
      <c r="H997" s="38" t="s">
        <v>12</v>
      </c>
      <c r="I997" s="39">
        <v>295</v>
      </c>
      <c r="J997" s="40">
        <v>0</v>
      </c>
      <c r="K997" s="39">
        <f t="shared" si="75"/>
        <v>0</v>
      </c>
      <c r="L997" s="40">
        <v>0</v>
      </c>
      <c r="M997" s="39">
        <f t="shared" si="76"/>
        <v>0</v>
      </c>
      <c r="N997" s="40">
        <v>0</v>
      </c>
      <c r="O997" s="39">
        <f t="shared" si="77"/>
        <v>0</v>
      </c>
      <c r="P997" s="12"/>
      <c r="Q997" s="12"/>
      <c r="R997" s="40">
        <f t="shared" si="78"/>
        <v>0</v>
      </c>
      <c r="S997" s="39">
        <f t="shared" si="79"/>
        <v>0</v>
      </c>
    </row>
    <row r="998" spans="1:19" s="37" customFormat="1" ht="15.75" hidden="1" x14ac:dyDescent="0.25">
      <c r="A998" s="38">
        <v>994</v>
      </c>
      <c r="B998" s="38">
        <v>0</v>
      </c>
      <c r="C998" s="38" t="s">
        <v>555</v>
      </c>
      <c r="D998" s="38" t="s">
        <v>15</v>
      </c>
      <c r="E998" s="38" t="s">
        <v>446</v>
      </c>
      <c r="F998" s="38" t="s">
        <v>2699</v>
      </c>
      <c r="G998" s="38" t="s">
        <v>1033</v>
      </c>
      <c r="H998" s="38" t="s">
        <v>12</v>
      </c>
      <c r="I998" s="39">
        <v>59</v>
      </c>
      <c r="J998" s="40">
        <v>0</v>
      </c>
      <c r="K998" s="39">
        <f t="shared" si="75"/>
        <v>0</v>
      </c>
      <c r="L998" s="40">
        <v>0</v>
      </c>
      <c r="M998" s="39">
        <f t="shared" si="76"/>
        <v>0</v>
      </c>
      <c r="N998" s="40">
        <v>0</v>
      </c>
      <c r="O998" s="39">
        <f t="shared" si="77"/>
        <v>0</v>
      </c>
      <c r="P998" s="12"/>
      <c r="Q998" s="12"/>
      <c r="R998" s="40">
        <f t="shared" si="78"/>
        <v>0</v>
      </c>
      <c r="S998" s="39">
        <f t="shared" si="79"/>
        <v>0</v>
      </c>
    </row>
    <row r="999" spans="1:19" ht="30" hidden="1" x14ac:dyDescent="0.25">
      <c r="A999" s="12">
        <v>995</v>
      </c>
      <c r="B999" s="12">
        <v>0</v>
      </c>
      <c r="C999" s="12" t="s">
        <v>261</v>
      </c>
      <c r="D999" s="12" t="s">
        <v>15</v>
      </c>
      <c r="E999" s="12" t="s">
        <v>424</v>
      </c>
      <c r="F999" s="12" t="s">
        <v>2700</v>
      </c>
      <c r="G999" s="12" t="s">
        <v>1034</v>
      </c>
      <c r="H999" s="12" t="s">
        <v>12</v>
      </c>
      <c r="I999" s="29">
        <v>0</v>
      </c>
      <c r="J999" s="30">
        <v>0</v>
      </c>
      <c r="K999" s="29">
        <f t="shared" si="75"/>
        <v>0</v>
      </c>
      <c r="L999" s="30">
        <v>0</v>
      </c>
      <c r="M999" s="29">
        <f t="shared" si="76"/>
        <v>0</v>
      </c>
      <c r="N999" s="30">
        <v>0</v>
      </c>
      <c r="O999" s="29">
        <f t="shared" si="77"/>
        <v>0</v>
      </c>
      <c r="P999" s="12"/>
      <c r="Q999" s="12"/>
      <c r="R999" s="30">
        <f t="shared" si="78"/>
        <v>0</v>
      </c>
      <c r="S999" s="29">
        <f t="shared" si="79"/>
        <v>0</v>
      </c>
    </row>
    <row r="1000" spans="1:19" ht="30" hidden="1" x14ac:dyDescent="0.25">
      <c r="A1000" s="12">
        <v>996</v>
      </c>
      <c r="B1000" s="12">
        <v>0</v>
      </c>
      <c r="C1000" s="12" t="s">
        <v>261</v>
      </c>
      <c r="D1000" s="12" t="s">
        <v>15</v>
      </c>
      <c r="E1000" s="12" t="s">
        <v>424</v>
      </c>
      <c r="F1000" s="12" t="s">
        <v>2701</v>
      </c>
      <c r="G1000" s="12" t="s">
        <v>1035</v>
      </c>
      <c r="H1000" s="12" t="s">
        <v>12</v>
      </c>
      <c r="I1000" s="29">
        <v>0</v>
      </c>
      <c r="J1000" s="30">
        <v>0</v>
      </c>
      <c r="K1000" s="29">
        <f t="shared" si="75"/>
        <v>0</v>
      </c>
      <c r="L1000" s="30">
        <v>0</v>
      </c>
      <c r="M1000" s="29">
        <f t="shared" si="76"/>
        <v>0</v>
      </c>
      <c r="N1000" s="30">
        <v>0</v>
      </c>
      <c r="O1000" s="29">
        <f t="shared" si="77"/>
        <v>0</v>
      </c>
      <c r="P1000" s="12"/>
      <c r="Q1000" s="12"/>
      <c r="R1000" s="30">
        <f t="shared" si="78"/>
        <v>0</v>
      </c>
      <c r="S1000" s="29">
        <f t="shared" si="79"/>
        <v>0</v>
      </c>
    </row>
    <row r="1001" spans="1:19" ht="30" hidden="1" x14ac:dyDescent="0.25">
      <c r="A1001" s="12">
        <v>997</v>
      </c>
      <c r="B1001" s="12">
        <v>0</v>
      </c>
      <c r="C1001" s="12" t="s">
        <v>261</v>
      </c>
      <c r="D1001" s="12" t="s">
        <v>15</v>
      </c>
      <c r="E1001" s="12" t="s">
        <v>424</v>
      </c>
      <c r="F1001" s="12" t="s">
        <v>2702</v>
      </c>
      <c r="G1001" s="12" t="s">
        <v>1036</v>
      </c>
      <c r="H1001" s="12" t="s">
        <v>12</v>
      </c>
      <c r="I1001" s="29">
        <v>0</v>
      </c>
      <c r="J1001" s="30">
        <v>0</v>
      </c>
      <c r="K1001" s="29">
        <f t="shared" si="75"/>
        <v>0</v>
      </c>
      <c r="L1001" s="30">
        <v>0</v>
      </c>
      <c r="M1001" s="29">
        <f t="shared" si="76"/>
        <v>0</v>
      </c>
      <c r="N1001" s="30">
        <v>0</v>
      </c>
      <c r="O1001" s="29">
        <f t="shared" si="77"/>
        <v>0</v>
      </c>
      <c r="P1001" s="12"/>
      <c r="Q1001" s="12"/>
      <c r="R1001" s="30">
        <f t="shared" si="78"/>
        <v>0</v>
      </c>
      <c r="S1001" s="29">
        <f t="shared" si="79"/>
        <v>0</v>
      </c>
    </row>
    <row r="1002" spans="1:19" ht="30" hidden="1" x14ac:dyDescent="0.25">
      <c r="A1002" s="12">
        <v>998</v>
      </c>
      <c r="B1002" s="12">
        <v>0</v>
      </c>
      <c r="C1002" s="12" t="s">
        <v>261</v>
      </c>
      <c r="D1002" s="12" t="s">
        <v>15</v>
      </c>
      <c r="E1002" s="12" t="s">
        <v>424</v>
      </c>
      <c r="F1002" s="12" t="s">
        <v>2703</v>
      </c>
      <c r="G1002" s="12" t="s">
        <v>1631</v>
      </c>
      <c r="H1002" s="12" t="s">
        <v>12</v>
      </c>
      <c r="I1002" s="29">
        <v>39.333333333333336</v>
      </c>
      <c r="J1002" s="30">
        <v>0</v>
      </c>
      <c r="K1002" s="29">
        <f t="shared" si="75"/>
        <v>0</v>
      </c>
      <c r="L1002" s="30">
        <v>0</v>
      </c>
      <c r="M1002" s="29">
        <f t="shared" si="76"/>
        <v>0</v>
      </c>
      <c r="N1002" s="30">
        <v>0</v>
      </c>
      <c r="O1002" s="29">
        <f t="shared" si="77"/>
        <v>0</v>
      </c>
      <c r="P1002" s="12"/>
      <c r="Q1002" s="12"/>
      <c r="R1002" s="30">
        <f t="shared" si="78"/>
        <v>0</v>
      </c>
      <c r="S1002" s="29">
        <f t="shared" si="79"/>
        <v>0</v>
      </c>
    </row>
    <row r="1003" spans="1:19" ht="30" hidden="1" x14ac:dyDescent="0.25">
      <c r="A1003" s="12">
        <v>999</v>
      </c>
      <c r="B1003" s="12">
        <v>0</v>
      </c>
      <c r="C1003" s="12" t="s">
        <v>261</v>
      </c>
      <c r="D1003" s="12" t="s">
        <v>15</v>
      </c>
      <c r="E1003" s="12" t="s">
        <v>424</v>
      </c>
      <c r="F1003" s="12" t="s">
        <v>2704</v>
      </c>
      <c r="G1003" s="12" t="s">
        <v>1037</v>
      </c>
      <c r="H1003" s="12" t="s">
        <v>12</v>
      </c>
      <c r="I1003" s="29">
        <v>1980.0282</v>
      </c>
      <c r="J1003" s="30">
        <v>0</v>
      </c>
      <c r="K1003" s="29">
        <f t="shared" si="75"/>
        <v>0</v>
      </c>
      <c r="L1003" s="30">
        <v>0</v>
      </c>
      <c r="M1003" s="29">
        <f t="shared" si="76"/>
        <v>0</v>
      </c>
      <c r="N1003" s="30">
        <v>0</v>
      </c>
      <c r="O1003" s="29">
        <f t="shared" si="77"/>
        <v>0</v>
      </c>
      <c r="P1003" s="12"/>
      <c r="Q1003" s="12"/>
      <c r="R1003" s="30">
        <f t="shared" si="78"/>
        <v>0</v>
      </c>
      <c r="S1003" s="29">
        <f t="shared" si="79"/>
        <v>0</v>
      </c>
    </row>
    <row r="1004" spans="1:19" s="37" customFormat="1" ht="15.75" x14ac:dyDescent="0.25">
      <c r="A1004" s="38">
        <v>1000</v>
      </c>
      <c r="B1004" s="38">
        <v>0</v>
      </c>
      <c r="C1004" s="38" t="s">
        <v>261</v>
      </c>
      <c r="D1004" s="38" t="s">
        <v>15</v>
      </c>
      <c r="E1004" s="38" t="s">
        <v>88</v>
      </c>
      <c r="F1004" s="38" t="s">
        <v>2705</v>
      </c>
      <c r="G1004" s="38" t="s">
        <v>3450</v>
      </c>
      <c r="H1004" s="38" t="s">
        <v>12</v>
      </c>
      <c r="I1004" s="39">
        <v>0</v>
      </c>
      <c r="J1004" s="40">
        <v>0</v>
      </c>
      <c r="K1004" s="39">
        <f t="shared" si="75"/>
        <v>0</v>
      </c>
      <c r="L1004" s="40">
        <v>184</v>
      </c>
      <c r="M1004" s="39">
        <f t="shared" si="76"/>
        <v>0</v>
      </c>
      <c r="N1004" s="40">
        <v>0</v>
      </c>
      <c r="O1004" s="39">
        <f t="shared" si="77"/>
        <v>0</v>
      </c>
      <c r="P1004" s="12"/>
      <c r="Q1004" s="12"/>
      <c r="R1004" s="40">
        <f t="shared" si="78"/>
        <v>184</v>
      </c>
      <c r="S1004" s="39">
        <f t="shared" si="79"/>
        <v>0</v>
      </c>
    </row>
    <row r="1005" spans="1:19" s="37" customFormat="1" ht="63" hidden="1" x14ac:dyDescent="0.25">
      <c r="A1005" s="38">
        <v>1001</v>
      </c>
      <c r="B1005" s="38">
        <v>0</v>
      </c>
      <c r="C1005" s="38" t="s">
        <v>261</v>
      </c>
      <c r="D1005" s="38" t="s">
        <v>15</v>
      </c>
      <c r="E1005" s="38" t="s">
        <v>45</v>
      </c>
      <c r="F1005" s="38" t="s">
        <v>2706</v>
      </c>
      <c r="G1005" s="38" t="s">
        <v>1038</v>
      </c>
      <c r="H1005" s="38" t="s">
        <v>12</v>
      </c>
      <c r="I1005" s="39">
        <v>495.6</v>
      </c>
      <c r="J1005" s="40">
        <v>0</v>
      </c>
      <c r="K1005" s="39">
        <f t="shared" si="75"/>
        <v>0</v>
      </c>
      <c r="L1005" s="40">
        <v>0</v>
      </c>
      <c r="M1005" s="39">
        <f t="shared" si="76"/>
        <v>0</v>
      </c>
      <c r="N1005" s="40">
        <v>0</v>
      </c>
      <c r="O1005" s="39">
        <f t="shared" si="77"/>
        <v>0</v>
      </c>
      <c r="P1005" s="12"/>
      <c r="Q1005" s="12"/>
      <c r="R1005" s="40">
        <f t="shared" si="78"/>
        <v>0</v>
      </c>
      <c r="S1005" s="39">
        <f t="shared" si="79"/>
        <v>0</v>
      </c>
    </row>
    <row r="1006" spans="1:19" s="37" customFormat="1" ht="15.75" x14ac:dyDescent="0.25">
      <c r="A1006" s="38">
        <v>1002</v>
      </c>
      <c r="B1006" s="38">
        <v>0</v>
      </c>
      <c r="C1006" s="38" t="s">
        <v>513</v>
      </c>
      <c r="D1006" s="38" t="s">
        <v>15</v>
      </c>
      <c r="E1006" s="38" t="s">
        <v>116</v>
      </c>
      <c r="F1006" s="38" t="s">
        <v>2707</v>
      </c>
      <c r="G1006" s="38" t="s">
        <v>1039</v>
      </c>
      <c r="H1006" s="38" t="s">
        <v>12</v>
      </c>
      <c r="I1006" s="39">
        <v>34.699866666666665</v>
      </c>
      <c r="J1006" s="40">
        <v>100</v>
      </c>
      <c r="K1006" s="39">
        <f t="shared" si="75"/>
        <v>3469.9866666666667</v>
      </c>
      <c r="L1006" s="40">
        <v>0</v>
      </c>
      <c r="M1006" s="39">
        <f t="shared" si="76"/>
        <v>0</v>
      </c>
      <c r="N1006" s="40">
        <v>0</v>
      </c>
      <c r="O1006" s="39">
        <f t="shared" si="77"/>
        <v>0</v>
      </c>
      <c r="P1006" s="12"/>
      <c r="Q1006" s="12"/>
      <c r="R1006" s="40">
        <f t="shared" si="78"/>
        <v>100</v>
      </c>
      <c r="S1006" s="39">
        <f t="shared" si="79"/>
        <v>3469.9866666666667</v>
      </c>
    </row>
    <row r="1007" spans="1:19" s="37" customFormat="1" ht="94.5" hidden="1" x14ac:dyDescent="0.25">
      <c r="A1007" s="38">
        <v>1003</v>
      </c>
      <c r="B1007" s="38">
        <v>0</v>
      </c>
      <c r="C1007" s="38" t="s">
        <v>218</v>
      </c>
      <c r="D1007" s="38" t="s">
        <v>15</v>
      </c>
      <c r="E1007" s="38" t="s">
        <v>242</v>
      </c>
      <c r="F1007" s="38" t="s">
        <v>2708</v>
      </c>
      <c r="G1007" s="38" t="s">
        <v>1040</v>
      </c>
      <c r="H1007" s="38" t="s">
        <v>12</v>
      </c>
      <c r="I1007" s="39">
        <v>0</v>
      </c>
      <c r="J1007" s="40">
        <v>0</v>
      </c>
      <c r="K1007" s="39">
        <f t="shared" si="75"/>
        <v>0</v>
      </c>
      <c r="L1007" s="40">
        <v>0</v>
      </c>
      <c r="M1007" s="39">
        <f t="shared" si="76"/>
        <v>0</v>
      </c>
      <c r="N1007" s="40">
        <v>0</v>
      </c>
      <c r="O1007" s="39">
        <f t="shared" si="77"/>
        <v>0</v>
      </c>
      <c r="P1007" s="12"/>
      <c r="Q1007" s="12"/>
      <c r="R1007" s="40">
        <f t="shared" si="78"/>
        <v>0</v>
      </c>
      <c r="S1007" s="39">
        <f t="shared" si="79"/>
        <v>0</v>
      </c>
    </row>
    <row r="1008" spans="1:19" s="37" customFormat="1" ht="63" hidden="1" x14ac:dyDescent="0.25">
      <c r="A1008" s="38">
        <v>1004</v>
      </c>
      <c r="B1008" s="38">
        <v>0</v>
      </c>
      <c r="C1008" s="38" t="s">
        <v>218</v>
      </c>
      <c r="D1008" s="38" t="s">
        <v>15</v>
      </c>
      <c r="E1008" s="38" t="s">
        <v>242</v>
      </c>
      <c r="F1008" s="38" t="s">
        <v>2709</v>
      </c>
      <c r="G1008" s="38" t="s">
        <v>1041</v>
      </c>
      <c r="H1008" s="38" t="s">
        <v>12</v>
      </c>
      <c r="I1008" s="39">
        <v>0</v>
      </c>
      <c r="J1008" s="40">
        <v>0</v>
      </c>
      <c r="K1008" s="39">
        <f t="shared" si="75"/>
        <v>0</v>
      </c>
      <c r="L1008" s="40">
        <v>0</v>
      </c>
      <c r="M1008" s="39">
        <f t="shared" si="76"/>
        <v>0</v>
      </c>
      <c r="N1008" s="40">
        <v>0</v>
      </c>
      <c r="O1008" s="39">
        <f t="shared" si="77"/>
        <v>0</v>
      </c>
      <c r="P1008" s="12"/>
      <c r="Q1008" s="12"/>
      <c r="R1008" s="40">
        <f t="shared" si="78"/>
        <v>0</v>
      </c>
      <c r="S1008" s="39">
        <f t="shared" si="79"/>
        <v>0</v>
      </c>
    </row>
    <row r="1009" spans="1:19" s="37" customFormat="1" ht="78.75" hidden="1" x14ac:dyDescent="0.25">
      <c r="A1009" s="38">
        <v>1005</v>
      </c>
      <c r="B1009" s="38">
        <v>0</v>
      </c>
      <c r="C1009" s="38" t="s">
        <v>218</v>
      </c>
      <c r="D1009" s="38" t="s">
        <v>15</v>
      </c>
      <c r="E1009" s="38" t="s">
        <v>242</v>
      </c>
      <c r="F1009" s="38" t="s">
        <v>2710</v>
      </c>
      <c r="G1009" s="38" t="s">
        <v>1042</v>
      </c>
      <c r="H1009" s="38" t="s">
        <v>12</v>
      </c>
      <c r="I1009" s="39">
        <v>0</v>
      </c>
      <c r="J1009" s="40">
        <v>0</v>
      </c>
      <c r="K1009" s="39">
        <f t="shared" si="75"/>
        <v>0</v>
      </c>
      <c r="L1009" s="40">
        <v>0</v>
      </c>
      <c r="M1009" s="39">
        <f t="shared" si="76"/>
        <v>0</v>
      </c>
      <c r="N1009" s="40">
        <v>0</v>
      </c>
      <c r="O1009" s="39">
        <f t="shared" si="77"/>
        <v>0</v>
      </c>
      <c r="P1009" s="12"/>
      <c r="Q1009" s="12"/>
      <c r="R1009" s="40">
        <f t="shared" si="78"/>
        <v>0</v>
      </c>
      <c r="S1009" s="39">
        <f t="shared" si="79"/>
        <v>0</v>
      </c>
    </row>
    <row r="1010" spans="1:19" ht="30" hidden="1" x14ac:dyDescent="0.25">
      <c r="A1010" s="12">
        <v>1006</v>
      </c>
      <c r="B1010" s="12">
        <v>0</v>
      </c>
      <c r="C1010" s="12" t="s">
        <v>261</v>
      </c>
      <c r="D1010" s="12" t="s">
        <v>15</v>
      </c>
      <c r="E1010" s="12" t="s">
        <v>424</v>
      </c>
      <c r="F1010" s="12" t="s">
        <v>2711</v>
      </c>
      <c r="G1010" s="12" t="s">
        <v>1043</v>
      </c>
      <c r="H1010" s="12" t="s">
        <v>12</v>
      </c>
      <c r="I1010" s="29">
        <v>0</v>
      </c>
      <c r="J1010" s="30">
        <v>0</v>
      </c>
      <c r="K1010" s="29">
        <f t="shared" si="75"/>
        <v>0</v>
      </c>
      <c r="L1010" s="30">
        <v>0</v>
      </c>
      <c r="M1010" s="29">
        <f t="shared" si="76"/>
        <v>0</v>
      </c>
      <c r="N1010" s="30">
        <v>0</v>
      </c>
      <c r="O1010" s="29">
        <f t="shared" si="77"/>
        <v>0</v>
      </c>
      <c r="P1010" s="12"/>
      <c r="Q1010" s="12"/>
      <c r="R1010" s="30">
        <f t="shared" si="78"/>
        <v>0</v>
      </c>
      <c r="S1010" s="29">
        <f t="shared" si="79"/>
        <v>0</v>
      </c>
    </row>
    <row r="1011" spans="1:19" ht="30" hidden="1" x14ac:dyDescent="0.25">
      <c r="A1011" s="12">
        <v>1007</v>
      </c>
      <c r="B1011" s="12">
        <v>0</v>
      </c>
      <c r="C1011" s="12" t="s">
        <v>261</v>
      </c>
      <c r="D1011" s="12" t="s">
        <v>15</v>
      </c>
      <c r="E1011" s="12" t="s">
        <v>424</v>
      </c>
      <c r="F1011" s="12" t="s">
        <v>2712</v>
      </c>
      <c r="G1011" s="12" t="s">
        <v>1044</v>
      </c>
      <c r="H1011" s="12" t="s">
        <v>12</v>
      </c>
      <c r="I1011" s="29">
        <v>0</v>
      </c>
      <c r="J1011" s="30">
        <v>0</v>
      </c>
      <c r="K1011" s="29">
        <f t="shared" si="75"/>
        <v>0</v>
      </c>
      <c r="L1011" s="30">
        <v>0</v>
      </c>
      <c r="M1011" s="29">
        <f t="shared" si="76"/>
        <v>0</v>
      </c>
      <c r="N1011" s="30">
        <v>0</v>
      </c>
      <c r="O1011" s="29">
        <f t="shared" si="77"/>
        <v>0</v>
      </c>
      <c r="P1011" s="12"/>
      <c r="Q1011" s="12"/>
      <c r="R1011" s="30">
        <f t="shared" si="78"/>
        <v>0</v>
      </c>
      <c r="S1011" s="29">
        <f t="shared" si="79"/>
        <v>0</v>
      </c>
    </row>
    <row r="1012" spans="1:19" s="37" customFormat="1" ht="15.75" hidden="1" x14ac:dyDescent="0.25">
      <c r="A1012" s="38">
        <v>1008</v>
      </c>
      <c r="B1012" s="38">
        <v>0</v>
      </c>
      <c r="C1012" s="38" t="s">
        <v>513</v>
      </c>
      <c r="D1012" s="38" t="s">
        <v>15</v>
      </c>
      <c r="E1012" s="38" t="s">
        <v>116</v>
      </c>
      <c r="F1012" s="38" t="s">
        <v>2713</v>
      </c>
      <c r="G1012" s="38" t="s">
        <v>1045</v>
      </c>
      <c r="H1012" s="38" t="s">
        <v>12</v>
      </c>
      <c r="I1012" s="39">
        <v>0</v>
      </c>
      <c r="J1012" s="40">
        <v>0</v>
      </c>
      <c r="K1012" s="39">
        <f t="shared" si="75"/>
        <v>0</v>
      </c>
      <c r="L1012" s="40">
        <v>0</v>
      </c>
      <c r="M1012" s="39">
        <f t="shared" si="76"/>
        <v>0</v>
      </c>
      <c r="N1012" s="40">
        <v>0</v>
      </c>
      <c r="O1012" s="39">
        <f t="shared" si="77"/>
        <v>0</v>
      </c>
      <c r="P1012" s="12"/>
      <c r="Q1012" s="12"/>
      <c r="R1012" s="40">
        <f t="shared" si="78"/>
        <v>0</v>
      </c>
      <c r="S1012" s="39">
        <f t="shared" si="79"/>
        <v>0</v>
      </c>
    </row>
    <row r="1013" spans="1:19" ht="30" hidden="1" x14ac:dyDescent="0.25">
      <c r="A1013" s="12">
        <v>1009</v>
      </c>
      <c r="B1013" s="12">
        <v>0</v>
      </c>
      <c r="C1013" s="12" t="s">
        <v>1012</v>
      </c>
      <c r="D1013" s="12" t="s">
        <v>58</v>
      </c>
      <c r="E1013" s="12" t="s">
        <v>338</v>
      </c>
      <c r="F1013" s="12" t="s">
        <v>2714</v>
      </c>
      <c r="G1013" s="12" t="s">
        <v>3451</v>
      </c>
      <c r="H1013" s="12" t="s">
        <v>12</v>
      </c>
      <c r="I1013" s="29">
        <v>1121</v>
      </c>
      <c r="J1013" s="30">
        <v>0</v>
      </c>
      <c r="K1013" s="29">
        <f t="shared" si="75"/>
        <v>0</v>
      </c>
      <c r="L1013" s="30">
        <v>0</v>
      </c>
      <c r="M1013" s="29">
        <f t="shared" si="76"/>
        <v>0</v>
      </c>
      <c r="N1013" s="30">
        <v>0</v>
      </c>
      <c r="O1013" s="29">
        <f t="shared" si="77"/>
        <v>0</v>
      </c>
      <c r="P1013" s="12"/>
      <c r="Q1013" s="12"/>
      <c r="R1013" s="30">
        <f t="shared" si="78"/>
        <v>0</v>
      </c>
      <c r="S1013" s="29">
        <f t="shared" si="79"/>
        <v>0</v>
      </c>
    </row>
    <row r="1014" spans="1:19" hidden="1" x14ac:dyDescent="0.25">
      <c r="A1014" s="12">
        <v>1010</v>
      </c>
      <c r="B1014" s="12">
        <v>0</v>
      </c>
      <c r="C1014" s="12" t="s">
        <v>1012</v>
      </c>
      <c r="D1014" s="12" t="s">
        <v>58</v>
      </c>
      <c r="E1014" s="12" t="s">
        <v>338</v>
      </c>
      <c r="F1014" s="12" t="s">
        <v>2715</v>
      </c>
      <c r="G1014" s="12" t="s">
        <v>1046</v>
      </c>
      <c r="H1014" s="12" t="s">
        <v>12</v>
      </c>
      <c r="I1014" s="29">
        <v>0</v>
      </c>
      <c r="J1014" s="30">
        <v>0</v>
      </c>
      <c r="K1014" s="29">
        <f t="shared" si="75"/>
        <v>0</v>
      </c>
      <c r="L1014" s="30">
        <v>0</v>
      </c>
      <c r="M1014" s="29">
        <f t="shared" si="76"/>
        <v>0</v>
      </c>
      <c r="N1014" s="30">
        <v>0</v>
      </c>
      <c r="O1014" s="29">
        <f t="shared" si="77"/>
        <v>0</v>
      </c>
      <c r="P1014" s="12"/>
      <c r="Q1014" s="12"/>
      <c r="R1014" s="30">
        <f t="shared" si="78"/>
        <v>0</v>
      </c>
      <c r="S1014" s="29">
        <f t="shared" si="79"/>
        <v>0</v>
      </c>
    </row>
    <row r="1015" spans="1:19" hidden="1" x14ac:dyDescent="0.25">
      <c r="A1015" s="12">
        <v>1011</v>
      </c>
      <c r="B1015" s="12">
        <v>0</v>
      </c>
      <c r="C1015" s="12" t="s">
        <v>1012</v>
      </c>
      <c r="D1015" s="12" t="s">
        <v>58</v>
      </c>
      <c r="E1015" s="12" t="s">
        <v>338</v>
      </c>
      <c r="F1015" s="12" t="s">
        <v>2716</v>
      </c>
      <c r="G1015" s="12" t="s">
        <v>1047</v>
      </c>
      <c r="H1015" s="12" t="s">
        <v>12</v>
      </c>
      <c r="I1015" s="29">
        <v>5266.34</v>
      </c>
      <c r="J1015" s="30">
        <v>0</v>
      </c>
      <c r="K1015" s="29">
        <f t="shared" si="75"/>
        <v>0</v>
      </c>
      <c r="L1015" s="30">
        <v>2</v>
      </c>
      <c r="M1015" s="29">
        <f t="shared" si="76"/>
        <v>10532.68</v>
      </c>
      <c r="N1015" s="30">
        <v>2</v>
      </c>
      <c r="O1015" s="29">
        <f t="shared" si="77"/>
        <v>10532.68</v>
      </c>
      <c r="P1015" s="12"/>
      <c r="Q1015" s="12"/>
      <c r="R1015" s="30">
        <f t="shared" si="78"/>
        <v>0</v>
      </c>
      <c r="S1015" s="29">
        <f t="shared" si="79"/>
        <v>0</v>
      </c>
    </row>
    <row r="1016" spans="1:19" hidden="1" x14ac:dyDescent="0.25">
      <c r="A1016" s="12">
        <v>1012</v>
      </c>
      <c r="B1016" s="12">
        <v>0</v>
      </c>
      <c r="C1016" s="12" t="s">
        <v>1012</v>
      </c>
      <c r="D1016" s="12" t="s">
        <v>58</v>
      </c>
      <c r="E1016" s="12" t="s">
        <v>338</v>
      </c>
      <c r="F1016" s="12" t="s">
        <v>2717</v>
      </c>
      <c r="G1016" s="12" t="s">
        <v>1048</v>
      </c>
      <c r="H1016" s="12" t="s">
        <v>12</v>
      </c>
      <c r="I1016" s="29">
        <v>0</v>
      </c>
      <c r="J1016" s="30">
        <v>0</v>
      </c>
      <c r="K1016" s="29">
        <f t="shared" si="75"/>
        <v>0</v>
      </c>
      <c r="L1016" s="30">
        <v>0</v>
      </c>
      <c r="M1016" s="29">
        <f t="shared" si="76"/>
        <v>0</v>
      </c>
      <c r="N1016" s="30">
        <v>0</v>
      </c>
      <c r="O1016" s="29">
        <f t="shared" si="77"/>
        <v>0</v>
      </c>
      <c r="P1016" s="12"/>
      <c r="Q1016" s="12"/>
      <c r="R1016" s="30">
        <f t="shared" si="78"/>
        <v>0</v>
      </c>
      <c r="S1016" s="29">
        <f t="shared" si="79"/>
        <v>0</v>
      </c>
    </row>
    <row r="1017" spans="1:19" hidden="1" x14ac:dyDescent="0.25">
      <c r="A1017" s="12">
        <v>1013</v>
      </c>
      <c r="B1017" s="12">
        <v>0</v>
      </c>
      <c r="C1017" s="12" t="s">
        <v>1012</v>
      </c>
      <c r="D1017" s="12" t="s">
        <v>58</v>
      </c>
      <c r="E1017" s="12" t="s">
        <v>338</v>
      </c>
      <c r="F1017" s="12" t="s">
        <v>2718</v>
      </c>
      <c r="G1017" s="12" t="s">
        <v>1049</v>
      </c>
      <c r="H1017" s="12" t="s">
        <v>12</v>
      </c>
      <c r="I1017" s="29">
        <v>0</v>
      </c>
      <c r="J1017" s="30">
        <v>0</v>
      </c>
      <c r="K1017" s="29">
        <f t="shared" si="75"/>
        <v>0</v>
      </c>
      <c r="L1017" s="30">
        <v>0</v>
      </c>
      <c r="M1017" s="29">
        <f t="shared" si="76"/>
        <v>0</v>
      </c>
      <c r="N1017" s="30">
        <v>0</v>
      </c>
      <c r="O1017" s="29">
        <f t="shared" si="77"/>
        <v>0</v>
      </c>
      <c r="P1017" s="12"/>
      <c r="Q1017" s="12"/>
      <c r="R1017" s="30">
        <f t="shared" si="78"/>
        <v>0</v>
      </c>
      <c r="S1017" s="29">
        <f t="shared" si="79"/>
        <v>0</v>
      </c>
    </row>
    <row r="1018" spans="1:19" ht="30" hidden="1" x14ac:dyDescent="0.25">
      <c r="A1018" s="12">
        <v>1014</v>
      </c>
      <c r="B1018" s="12">
        <v>0</v>
      </c>
      <c r="C1018" s="12" t="s">
        <v>57</v>
      </c>
      <c r="D1018" s="12" t="s">
        <v>58</v>
      </c>
      <c r="E1018" s="12" t="s">
        <v>59</v>
      </c>
      <c r="F1018" s="12" t="s">
        <v>2719</v>
      </c>
      <c r="G1018" s="12" t="s">
        <v>1050</v>
      </c>
      <c r="H1018" s="12" t="s">
        <v>12</v>
      </c>
      <c r="I1018" s="29">
        <v>0</v>
      </c>
      <c r="J1018" s="30">
        <v>0</v>
      </c>
      <c r="K1018" s="29">
        <f t="shared" si="75"/>
        <v>0</v>
      </c>
      <c r="L1018" s="30">
        <v>0</v>
      </c>
      <c r="M1018" s="29">
        <f t="shared" si="76"/>
        <v>0</v>
      </c>
      <c r="N1018" s="30">
        <v>0</v>
      </c>
      <c r="O1018" s="29">
        <f t="shared" si="77"/>
        <v>0</v>
      </c>
      <c r="P1018" s="12"/>
      <c r="Q1018" s="12"/>
      <c r="R1018" s="30">
        <f t="shared" si="78"/>
        <v>0</v>
      </c>
      <c r="S1018" s="29">
        <f t="shared" si="79"/>
        <v>0</v>
      </c>
    </row>
    <row r="1019" spans="1:19" s="37" customFormat="1" ht="31.5" hidden="1" x14ac:dyDescent="0.25">
      <c r="A1019" s="38">
        <v>1015</v>
      </c>
      <c r="B1019" s="38">
        <v>0</v>
      </c>
      <c r="C1019" s="38" t="s">
        <v>57</v>
      </c>
      <c r="D1019" s="38" t="s">
        <v>15</v>
      </c>
      <c r="E1019" s="38" t="s">
        <v>116</v>
      </c>
      <c r="F1019" s="38" t="s">
        <v>2720</v>
      </c>
      <c r="G1019" s="38" t="s">
        <v>1051</v>
      </c>
      <c r="H1019" s="38" t="s">
        <v>12</v>
      </c>
      <c r="I1019" s="39">
        <v>0</v>
      </c>
      <c r="J1019" s="40">
        <v>0</v>
      </c>
      <c r="K1019" s="39">
        <f t="shared" si="75"/>
        <v>0</v>
      </c>
      <c r="L1019" s="40">
        <v>0</v>
      </c>
      <c r="M1019" s="39">
        <f t="shared" si="76"/>
        <v>0</v>
      </c>
      <c r="N1019" s="40">
        <v>0</v>
      </c>
      <c r="O1019" s="39">
        <f t="shared" si="77"/>
        <v>0</v>
      </c>
      <c r="P1019" s="12"/>
      <c r="Q1019" s="12"/>
      <c r="R1019" s="40">
        <f t="shared" si="78"/>
        <v>0</v>
      </c>
      <c r="S1019" s="39">
        <f t="shared" si="79"/>
        <v>0</v>
      </c>
    </row>
    <row r="1020" spans="1:19" ht="30" hidden="1" x14ac:dyDescent="0.25">
      <c r="A1020" s="12">
        <v>1016</v>
      </c>
      <c r="B1020" s="12">
        <v>0</v>
      </c>
      <c r="C1020" s="12" t="s">
        <v>57</v>
      </c>
      <c r="D1020" s="12" t="s">
        <v>58</v>
      </c>
      <c r="E1020" s="12" t="s">
        <v>59</v>
      </c>
      <c r="F1020" s="12" t="s">
        <v>2721</v>
      </c>
      <c r="G1020" s="12" t="s">
        <v>1052</v>
      </c>
      <c r="H1020" s="12" t="s">
        <v>12</v>
      </c>
      <c r="I1020" s="29">
        <v>0</v>
      </c>
      <c r="J1020" s="30">
        <v>0</v>
      </c>
      <c r="K1020" s="29">
        <f t="shared" si="75"/>
        <v>0</v>
      </c>
      <c r="L1020" s="30">
        <v>0</v>
      </c>
      <c r="M1020" s="29">
        <f t="shared" si="76"/>
        <v>0</v>
      </c>
      <c r="N1020" s="30">
        <v>0</v>
      </c>
      <c r="O1020" s="29">
        <f t="shared" si="77"/>
        <v>0</v>
      </c>
      <c r="P1020" s="12"/>
      <c r="Q1020" s="12"/>
      <c r="R1020" s="30">
        <f t="shared" si="78"/>
        <v>0</v>
      </c>
      <c r="S1020" s="29">
        <f t="shared" si="79"/>
        <v>0</v>
      </c>
    </row>
    <row r="1021" spans="1:19" s="37" customFormat="1" ht="15.75" hidden="1" x14ac:dyDescent="0.25">
      <c r="A1021" s="38">
        <v>1017</v>
      </c>
      <c r="B1021" s="38">
        <v>0</v>
      </c>
      <c r="C1021" s="38" t="s">
        <v>57</v>
      </c>
      <c r="D1021" s="38" t="s">
        <v>15</v>
      </c>
      <c r="E1021" s="38" t="s">
        <v>116</v>
      </c>
      <c r="F1021" s="38" t="s">
        <v>2722</v>
      </c>
      <c r="G1021" s="38" t="s">
        <v>1053</v>
      </c>
      <c r="H1021" s="38" t="s">
        <v>12</v>
      </c>
      <c r="I1021" s="39">
        <v>0</v>
      </c>
      <c r="J1021" s="40">
        <v>0</v>
      </c>
      <c r="K1021" s="39">
        <f t="shared" si="75"/>
        <v>0</v>
      </c>
      <c r="L1021" s="40">
        <v>0</v>
      </c>
      <c r="M1021" s="39">
        <f t="shared" si="76"/>
        <v>0</v>
      </c>
      <c r="N1021" s="40">
        <v>0</v>
      </c>
      <c r="O1021" s="39">
        <f t="shared" si="77"/>
        <v>0</v>
      </c>
      <c r="P1021" s="12"/>
      <c r="Q1021" s="12"/>
      <c r="R1021" s="40">
        <f t="shared" si="78"/>
        <v>0</v>
      </c>
      <c r="S1021" s="39">
        <f t="shared" si="79"/>
        <v>0</v>
      </c>
    </row>
    <row r="1022" spans="1:19" ht="30" hidden="1" x14ac:dyDescent="0.25">
      <c r="A1022" s="12">
        <v>1018</v>
      </c>
      <c r="B1022" s="12">
        <v>0</v>
      </c>
      <c r="C1022" s="12" t="s">
        <v>57</v>
      </c>
      <c r="D1022" s="12" t="s">
        <v>58</v>
      </c>
      <c r="E1022" s="12" t="s">
        <v>59</v>
      </c>
      <c r="F1022" s="12" t="s">
        <v>2723</v>
      </c>
      <c r="G1022" s="12" t="s">
        <v>1054</v>
      </c>
      <c r="H1022" s="12" t="s">
        <v>12</v>
      </c>
      <c r="I1022" s="29">
        <v>0</v>
      </c>
      <c r="J1022" s="30">
        <v>0</v>
      </c>
      <c r="K1022" s="29">
        <f t="shared" si="75"/>
        <v>0</v>
      </c>
      <c r="L1022" s="30">
        <v>0</v>
      </c>
      <c r="M1022" s="29">
        <f t="shared" si="76"/>
        <v>0</v>
      </c>
      <c r="N1022" s="30">
        <v>0</v>
      </c>
      <c r="O1022" s="29">
        <f t="shared" si="77"/>
        <v>0</v>
      </c>
      <c r="P1022" s="12"/>
      <c r="Q1022" s="12"/>
      <c r="R1022" s="30">
        <f t="shared" si="78"/>
        <v>0</v>
      </c>
      <c r="S1022" s="29">
        <f t="shared" si="79"/>
        <v>0</v>
      </c>
    </row>
    <row r="1023" spans="1:19" ht="60" hidden="1" x14ac:dyDescent="0.25">
      <c r="A1023" s="12">
        <v>1019</v>
      </c>
      <c r="B1023" s="12">
        <v>0</v>
      </c>
      <c r="C1023" s="12" t="s">
        <v>1012</v>
      </c>
      <c r="D1023" s="12" t="s">
        <v>58</v>
      </c>
      <c r="E1023" s="12" t="s">
        <v>338</v>
      </c>
      <c r="F1023" s="12" t="s">
        <v>2724</v>
      </c>
      <c r="G1023" s="12" t="s">
        <v>1055</v>
      </c>
      <c r="H1023" s="12" t="s">
        <v>12</v>
      </c>
      <c r="I1023" s="29">
        <v>0</v>
      </c>
      <c r="J1023" s="30">
        <v>0</v>
      </c>
      <c r="K1023" s="29">
        <f t="shared" si="75"/>
        <v>0</v>
      </c>
      <c r="L1023" s="30">
        <v>0</v>
      </c>
      <c r="M1023" s="29">
        <f t="shared" si="76"/>
        <v>0</v>
      </c>
      <c r="N1023" s="30">
        <v>0</v>
      </c>
      <c r="O1023" s="29">
        <f t="shared" si="77"/>
        <v>0</v>
      </c>
      <c r="P1023" s="12"/>
      <c r="Q1023" s="12"/>
      <c r="R1023" s="30">
        <f t="shared" si="78"/>
        <v>0</v>
      </c>
      <c r="S1023" s="29">
        <f t="shared" si="79"/>
        <v>0</v>
      </c>
    </row>
    <row r="1024" spans="1:19" ht="60" hidden="1" x14ac:dyDescent="0.25">
      <c r="A1024" s="12">
        <v>1020</v>
      </c>
      <c r="B1024" s="12">
        <v>0</v>
      </c>
      <c r="C1024" s="12" t="s">
        <v>1012</v>
      </c>
      <c r="D1024" s="12" t="s">
        <v>58</v>
      </c>
      <c r="E1024" s="12" t="s">
        <v>338</v>
      </c>
      <c r="F1024" s="12" t="s">
        <v>2725</v>
      </c>
      <c r="G1024" s="12" t="s">
        <v>1056</v>
      </c>
      <c r="H1024" s="12" t="s">
        <v>12</v>
      </c>
      <c r="I1024" s="29">
        <v>0</v>
      </c>
      <c r="J1024" s="30">
        <v>0</v>
      </c>
      <c r="K1024" s="29">
        <f t="shared" si="75"/>
        <v>0</v>
      </c>
      <c r="L1024" s="30">
        <v>0</v>
      </c>
      <c r="M1024" s="29">
        <f t="shared" si="76"/>
        <v>0</v>
      </c>
      <c r="N1024" s="30">
        <v>0</v>
      </c>
      <c r="O1024" s="29">
        <f t="shared" si="77"/>
        <v>0</v>
      </c>
      <c r="P1024" s="12"/>
      <c r="Q1024" s="12"/>
      <c r="R1024" s="30">
        <f t="shared" si="78"/>
        <v>0</v>
      </c>
      <c r="S1024" s="29">
        <f t="shared" si="79"/>
        <v>0</v>
      </c>
    </row>
    <row r="1025" spans="1:19" ht="60" hidden="1" x14ac:dyDescent="0.25">
      <c r="A1025" s="12">
        <v>1021</v>
      </c>
      <c r="B1025" s="12">
        <v>0</v>
      </c>
      <c r="C1025" s="12" t="s">
        <v>1012</v>
      </c>
      <c r="D1025" s="12" t="s">
        <v>58</v>
      </c>
      <c r="E1025" s="12" t="s">
        <v>338</v>
      </c>
      <c r="F1025" s="12" t="s">
        <v>2726</v>
      </c>
      <c r="G1025" s="12" t="s">
        <v>1057</v>
      </c>
      <c r="H1025" s="12" t="s">
        <v>12</v>
      </c>
      <c r="I1025" s="29">
        <v>0</v>
      </c>
      <c r="J1025" s="30">
        <v>0</v>
      </c>
      <c r="K1025" s="29">
        <f t="shared" si="75"/>
        <v>0</v>
      </c>
      <c r="L1025" s="30">
        <v>0</v>
      </c>
      <c r="M1025" s="29">
        <f t="shared" si="76"/>
        <v>0</v>
      </c>
      <c r="N1025" s="30">
        <v>0</v>
      </c>
      <c r="O1025" s="29">
        <f t="shared" si="77"/>
        <v>0</v>
      </c>
      <c r="P1025" s="12"/>
      <c r="Q1025" s="12"/>
      <c r="R1025" s="30">
        <f t="shared" si="78"/>
        <v>0</v>
      </c>
      <c r="S1025" s="29">
        <f t="shared" si="79"/>
        <v>0</v>
      </c>
    </row>
    <row r="1026" spans="1:19" ht="60" hidden="1" x14ac:dyDescent="0.25">
      <c r="A1026" s="12">
        <v>1022</v>
      </c>
      <c r="B1026" s="12">
        <v>0</v>
      </c>
      <c r="C1026" s="12" t="s">
        <v>1012</v>
      </c>
      <c r="D1026" s="12" t="s">
        <v>58</v>
      </c>
      <c r="E1026" s="12" t="s">
        <v>338</v>
      </c>
      <c r="F1026" s="12" t="s">
        <v>2727</v>
      </c>
      <c r="G1026" s="12" t="s">
        <v>1058</v>
      </c>
      <c r="H1026" s="12" t="s">
        <v>12</v>
      </c>
      <c r="I1026" s="29">
        <v>0</v>
      </c>
      <c r="J1026" s="30">
        <v>0</v>
      </c>
      <c r="K1026" s="29">
        <f t="shared" si="75"/>
        <v>0</v>
      </c>
      <c r="L1026" s="30">
        <v>0</v>
      </c>
      <c r="M1026" s="29">
        <f t="shared" si="76"/>
        <v>0</v>
      </c>
      <c r="N1026" s="30">
        <v>0</v>
      </c>
      <c r="O1026" s="29">
        <f t="shared" si="77"/>
        <v>0</v>
      </c>
      <c r="P1026" s="12"/>
      <c r="Q1026" s="12"/>
      <c r="R1026" s="30">
        <f t="shared" si="78"/>
        <v>0</v>
      </c>
      <c r="S1026" s="29">
        <f t="shared" si="79"/>
        <v>0</v>
      </c>
    </row>
    <row r="1027" spans="1:19" ht="60" hidden="1" x14ac:dyDescent="0.25">
      <c r="A1027" s="12">
        <v>1023</v>
      </c>
      <c r="B1027" s="12">
        <v>0</v>
      </c>
      <c r="C1027" s="12" t="s">
        <v>1012</v>
      </c>
      <c r="D1027" s="12" t="s">
        <v>58</v>
      </c>
      <c r="E1027" s="12" t="s">
        <v>338</v>
      </c>
      <c r="F1027" s="12" t="s">
        <v>2728</v>
      </c>
      <c r="G1027" s="12" t="s">
        <v>1059</v>
      </c>
      <c r="H1027" s="12" t="s">
        <v>12</v>
      </c>
      <c r="I1027" s="29">
        <v>0</v>
      </c>
      <c r="J1027" s="30">
        <v>0</v>
      </c>
      <c r="K1027" s="29">
        <f t="shared" si="75"/>
        <v>0</v>
      </c>
      <c r="L1027" s="30">
        <v>0</v>
      </c>
      <c r="M1027" s="29">
        <f t="shared" si="76"/>
        <v>0</v>
      </c>
      <c r="N1027" s="30">
        <v>0</v>
      </c>
      <c r="O1027" s="29">
        <f t="shared" si="77"/>
        <v>0</v>
      </c>
      <c r="P1027" s="12"/>
      <c r="Q1027" s="12"/>
      <c r="R1027" s="30">
        <f t="shared" si="78"/>
        <v>0</v>
      </c>
      <c r="S1027" s="29">
        <f t="shared" si="79"/>
        <v>0</v>
      </c>
    </row>
    <row r="1028" spans="1:19" ht="60" hidden="1" x14ac:dyDescent="0.25">
      <c r="A1028" s="12">
        <v>1024</v>
      </c>
      <c r="B1028" s="12">
        <v>0</v>
      </c>
      <c r="C1028" s="12" t="s">
        <v>1012</v>
      </c>
      <c r="D1028" s="12" t="s">
        <v>58</v>
      </c>
      <c r="E1028" s="12" t="s">
        <v>338</v>
      </c>
      <c r="F1028" s="12" t="s">
        <v>2729</v>
      </c>
      <c r="G1028" s="12" t="s">
        <v>1060</v>
      </c>
      <c r="H1028" s="12" t="s">
        <v>12</v>
      </c>
      <c r="I1028" s="29">
        <v>0</v>
      </c>
      <c r="J1028" s="30">
        <v>0</v>
      </c>
      <c r="K1028" s="29">
        <f t="shared" si="75"/>
        <v>0</v>
      </c>
      <c r="L1028" s="30">
        <v>0</v>
      </c>
      <c r="M1028" s="29">
        <f t="shared" si="76"/>
        <v>0</v>
      </c>
      <c r="N1028" s="30">
        <v>0</v>
      </c>
      <c r="O1028" s="29">
        <f t="shared" si="77"/>
        <v>0</v>
      </c>
      <c r="P1028" s="12"/>
      <c r="Q1028" s="12"/>
      <c r="R1028" s="30">
        <f t="shared" si="78"/>
        <v>0</v>
      </c>
      <c r="S1028" s="29">
        <f t="shared" si="79"/>
        <v>0</v>
      </c>
    </row>
    <row r="1029" spans="1:19" s="37" customFormat="1" ht="63" hidden="1" x14ac:dyDescent="0.25">
      <c r="A1029" s="38">
        <v>1025</v>
      </c>
      <c r="B1029" s="38">
        <v>0</v>
      </c>
      <c r="C1029" s="38" t="s">
        <v>261</v>
      </c>
      <c r="D1029" s="38" t="s">
        <v>15</v>
      </c>
      <c r="E1029" s="38" t="s">
        <v>88</v>
      </c>
      <c r="F1029" s="38" t="s">
        <v>2730</v>
      </c>
      <c r="G1029" s="38" t="s">
        <v>1061</v>
      </c>
      <c r="H1029" s="38" t="s">
        <v>12</v>
      </c>
      <c r="I1029" s="39">
        <v>0</v>
      </c>
      <c r="J1029" s="40">
        <v>0</v>
      </c>
      <c r="K1029" s="39">
        <f t="shared" si="75"/>
        <v>0</v>
      </c>
      <c r="L1029" s="40">
        <v>0</v>
      </c>
      <c r="M1029" s="39">
        <f t="shared" si="76"/>
        <v>0</v>
      </c>
      <c r="N1029" s="40">
        <v>0</v>
      </c>
      <c r="O1029" s="39">
        <f t="shared" si="77"/>
        <v>0</v>
      </c>
      <c r="P1029" s="12"/>
      <c r="Q1029" s="12"/>
      <c r="R1029" s="40">
        <f t="shared" si="78"/>
        <v>0</v>
      </c>
      <c r="S1029" s="39">
        <f t="shared" si="79"/>
        <v>0</v>
      </c>
    </row>
    <row r="1030" spans="1:19" s="37" customFormat="1" ht="63" hidden="1" x14ac:dyDescent="0.25">
      <c r="A1030" s="38">
        <v>1026</v>
      </c>
      <c r="B1030" s="38">
        <v>0</v>
      </c>
      <c r="C1030" s="38" t="s">
        <v>261</v>
      </c>
      <c r="D1030" s="38" t="s">
        <v>15</v>
      </c>
      <c r="E1030" s="38" t="s">
        <v>88</v>
      </c>
      <c r="F1030" s="38" t="s">
        <v>2731</v>
      </c>
      <c r="G1030" s="38" t="s">
        <v>1062</v>
      </c>
      <c r="H1030" s="38" t="s">
        <v>12</v>
      </c>
      <c r="I1030" s="39">
        <v>0</v>
      </c>
      <c r="J1030" s="40">
        <v>0</v>
      </c>
      <c r="K1030" s="39">
        <f t="shared" ref="K1030:K1093" si="80">I1030*J1030</f>
        <v>0</v>
      </c>
      <c r="L1030" s="40">
        <v>0</v>
      </c>
      <c r="M1030" s="39">
        <f t="shared" ref="M1030:M1093" si="81">I1030*L1030</f>
        <v>0</v>
      </c>
      <c r="N1030" s="40">
        <v>0</v>
      </c>
      <c r="O1030" s="39">
        <f t="shared" ref="O1030:O1093" si="82">I1030*N1030</f>
        <v>0</v>
      </c>
      <c r="P1030" s="12"/>
      <c r="Q1030" s="12"/>
      <c r="R1030" s="40">
        <f t="shared" ref="R1030:R1093" si="83">J1030+L1030-N1030</f>
        <v>0</v>
      </c>
      <c r="S1030" s="39">
        <f t="shared" ref="S1030:S1093" si="84">I1030*R1030</f>
        <v>0</v>
      </c>
    </row>
    <row r="1031" spans="1:19" ht="30" hidden="1" x14ac:dyDescent="0.25">
      <c r="A1031" s="12">
        <v>1027</v>
      </c>
      <c r="B1031" s="12">
        <v>0</v>
      </c>
      <c r="C1031" s="12" t="s">
        <v>261</v>
      </c>
      <c r="D1031" s="12" t="s">
        <v>15</v>
      </c>
      <c r="E1031" s="12" t="s">
        <v>424</v>
      </c>
      <c r="F1031" s="12" t="s">
        <v>2732</v>
      </c>
      <c r="G1031" s="12" t="s">
        <v>1063</v>
      </c>
      <c r="H1031" s="12" t="s">
        <v>12</v>
      </c>
      <c r="I1031" s="29">
        <v>0</v>
      </c>
      <c r="J1031" s="30">
        <v>0</v>
      </c>
      <c r="K1031" s="29">
        <f t="shared" si="80"/>
        <v>0</v>
      </c>
      <c r="L1031" s="30">
        <v>0</v>
      </c>
      <c r="M1031" s="29">
        <f t="shared" si="81"/>
        <v>0</v>
      </c>
      <c r="N1031" s="30">
        <v>0</v>
      </c>
      <c r="O1031" s="29">
        <f t="shared" si="82"/>
        <v>0</v>
      </c>
      <c r="P1031" s="12"/>
      <c r="Q1031" s="12"/>
      <c r="R1031" s="30">
        <f t="shared" si="83"/>
        <v>0</v>
      </c>
      <c r="S1031" s="29">
        <f t="shared" si="84"/>
        <v>0</v>
      </c>
    </row>
    <row r="1032" spans="1:19" ht="30" hidden="1" x14ac:dyDescent="0.25">
      <c r="A1032" s="12">
        <v>1028</v>
      </c>
      <c r="B1032" s="12">
        <v>0</v>
      </c>
      <c r="C1032" s="12" t="s">
        <v>261</v>
      </c>
      <c r="D1032" s="12" t="s">
        <v>15</v>
      </c>
      <c r="E1032" s="12" t="s">
        <v>424</v>
      </c>
      <c r="F1032" s="12" t="s">
        <v>2733</v>
      </c>
      <c r="G1032" s="12" t="s">
        <v>1064</v>
      </c>
      <c r="H1032" s="12" t="s">
        <v>12</v>
      </c>
      <c r="I1032" s="29">
        <v>0</v>
      </c>
      <c r="J1032" s="30">
        <v>0</v>
      </c>
      <c r="K1032" s="29">
        <f t="shared" si="80"/>
        <v>0</v>
      </c>
      <c r="L1032" s="30">
        <v>0</v>
      </c>
      <c r="M1032" s="29">
        <f t="shared" si="81"/>
        <v>0</v>
      </c>
      <c r="N1032" s="30">
        <v>0</v>
      </c>
      <c r="O1032" s="29">
        <f t="shared" si="82"/>
        <v>0</v>
      </c>
      <c r="P1032" s="12"/>
      <c r="Q1032" s="12"/>
      <c r="R1032" s="30">
        <f t="shared" si="83"/>
        <v>0</v>
      </c>
      <c r="S1032" s="29">
        <f t="shared" si="84"/>
        <v>0</v>
      </c>
    </row>
    <row r="1033" spans="1:19" ht="30" hidden="1" x14ac:dyDescent="0.25">
      <c r="A1033" s="12">
        <v>1029</v>
      </c>
      <c r="B1033" s="12">
        <v>0</v>
      </c>
      <c r="C1033" s="12" t="s">
        <v>261</v>
      </c>
      <c r="D1033" s="12" t="s">
        <v>15</v>
      </c>
      <c r="E1033" s="12" t="s">
        <v>424</v>
      </c>
      <c r="F1033" s="12" t="s">
        <v>2734</v>
      </c>
      <c r="G1033" s="12" t="s">
        <v>1065</v>
      </c>
      <c r="H1033" s="12" t="s">
        <v>12</v>
      </c>
      <c r="I1033" s="29">
        <v>0</v>
      </c>
      <c r="J1033" s="30">
        <v>0</v>
      </c>
      <c r="K1033" s="29">
        <f t="shared" si="80"/>
        <v>0</v>
      </c>
      <c r="L1033" s="30">
        <v>0</v>
      </c>
      <c r="M1033" s="29">
        <f t="shared" si="81"/>
        <v>0</v>
      </c>
      <c r="N1033" s="30">
        <v>0</v>
      </c>
      <c r="O1033" s="29">
        <f t="shared" si="82"/>
        <v>0</v>
      </c>
      <c r="P1033" s="12"/>
      <c r="Q1033" s="12"/>
      <c r="R1033" s="30">
        <f t="shared" si="83"/>
        <v>0</v>
      </c>
      <c r="S1033" s="29">
        <f t="shared" si="84"/>
        <v>0</v>
      </c>
    </row>
    <row r="1034" spans="1:19" ht="30" hidden="1" x14ac:dyDescent="0.25">
      <c r="A1034" s="12">
        <v>1030</v>
      </c>
      <c r="B1034" s="12">
        <v>0</v>
      </c>
      <c r="C1034" s="12" t="s">
        <v>261</v>
      </c>
      <c r="D1034" s="12" t="s">
        <v>15</v>
      </c>
      <c r="E1034" s="12" t="s">
        <v>424</v>
      </c>
      <c r="F1034" s="12" t="s">
        <v>2735</v>
      </c>
      <c r="G1034" s="12" t="s">
        <v>1066</v>
      </c>
      <c r="H1034" s="12" t="s">
        <v>12</v>
      </c>
      <c r="I1034" s="29">
        <v>0</v>
      </c>
      <c r="J1034" s="30">
        <v>0</v>
      </c>
      <c r="K1034" s="29">
        <f t="shared" si="80"/>
        <v>0</v>
      </c>
      <c r="L1034" s="30">
        <v>0</v>
      </c>
      <c r="M1034" s="29">
        <f t="shared" si="81"/>
        <v>0</v>
      </c>
      <c r="N1034" s="30">
        <v>0</v>
      </c>
      <c r="O1034" s="29">
        <f t="shared" si="82"/>
        <v>0</v>
      </c>
      <c r="P1034" s="12"/>
      <c r="Q1034" s="12"/>
      <c r="R1034" s="30">
        <f t="shared" si="83"/>
        <v>0</v>
      </c>
      <c r="S1034" s="29">
        <f t="shared" si="84"/>
        <v>0</v>
      </c>
    </row>
    <row r="1035" spans="1:19" hidden="1" x14ac:dyDescent="0.25">
      <c r="A1035" s="12">
        <v>1031</v>
      </c>
      <c r="B1035" s="12">
        <v>0</v>
      </c>
      <c r="C1035" s="12" t="s">
        <v>261</v>
      </c>
      <c r="D1035" s="12" t="s">
        <v>15</v>
      </c>
      <c r="E1035" s="12" t="s">
        <v>424</v>
      </c>
      <c r="F1035" s="12" t="s">
        <v>2736</v>
      </c>
      <c r="G1035" s="12" t="s">
        <v>1067</v>
      </c>
      <c r="H1035" s="12" t="s">
        <v>12</v>
      </c>
      <c r="I1035" s="29">
        <v>0</v>
      </c>
      <c r="J1035" s="30">
        <v>0</v>
      </c>
      <c r="K1035" s="29">
        <f t="shared" si="80"/>
        <v>0</v>
      </c>
      <c r="L1035" s="30">
        <v>0</v>
      </c>
      <c r="M1035" s="29">
        <f t="shared" si="81"/>
        <v>0</v>
      </c>
      <c r="N1035" s="30">
        <v>0</v>
      </c>
      <c r="O1035" s="29">
        <f t="shared" si="82"/>
        <v>0</v>
      </c>
      <c r="P1035" s="12"/>
      <c r="Q1035" s="12"/>
      <c r="R1035" s="30">
        <f t="shared" si="83"/>
        <v>0</v>
      </c>
      <c r="S1035" s="29">
        <f t="shared" si="84"/>
        <v>0</v>
      </c>
    </row>
    <row r="1036" spans="1:19" ht="45" hidden="1" x14ac:dyDescent="0.25">
      <c r="A1036" s="12">
        <v>1032</v>
      </c>
      <c r="B1036" s="12">
        <v>0</v>
      </c>
      <c r="C1036" s="12" t="s">
        <v>218</v>
      </c>
      <c r="D1036" s="12" t="s">
        <v>58</v>
      </c>
      <c r="E1036" s="12" t="s">
        <v>1068</v>
      </c>
      <c r="F1036" s="12" t="s">
        <v>2737</v>
      </c>
      <c r="G1036" s="12" t="s">
        <v>1069</v>
      </c>
      <c r="H1036" s="12" t="s">
        <v>12</v>
      </c>
      <c r="I1036" s="29">
        <v>0</v>
      </c>
      <c r="J1036" s="30">
        <v>0</v>
      </c>
      <c r="K1036" s="29">
        <f t="shared" si="80"/>
        <v>0</v>
      </c>
      <c r="L1036" s="30">
        <v>0</v>
      </c>
      <c r="M1036" s="29">
        <f t="shared" si="81"/>
        <v>0</v>
      </c>
      <c r="N1036" s="30">
        <v>0</v>
      </c>
      <c r="O1036" s="29">
        <f t="shared" si="82"/>
        <v>0</v>
      </c>
      <c r="P1036" s="12"/>
      <c r="Q1036" s="12"/>
      <c r="R1036" s="30">
        <f t="shared" si="83"/>
        <v>0</v>
      </c>
      <c r="S1036" s="29">
        <f t="shared" si="84"/>
        <v>0</v>
      </c>
    </row>
    <row r="1037" spans="1:19" hidden="1" x14ac:dyDescent="0.25">
      <c r="A1037" s="12">
        <v>1033</v>
      </c>
      <c r="B1037" s="12">
        <v>0</v>
      </c>
      <c r="C1037" s="12" t="s">
        <v>218</v>
      </c>
      <c r="D1037" s="12" t="s">
        <v>58</v>
      </c>
      <c r="E1037" s="12" t="s">
        <v>336</v>
      </c>
      <c r="F1037" s="12" t="s">
        <v>2738</v>
      </c>
      <c r="G1037" s="12" t="s">
        <v>1070</v>
      </c>
      <c r="H1037" s="12" t="s">
        <v>12</v>
      </c>
      <c r="I1037" s="29">
        <v>0</v>
      </c>
      <c r="J1037" s="30">
        <v>0</v>
      </c>
      <c r="K1037" s="29">
        <f t="shared" si="80"/>
        <v>0</v>
      </c>
      <c r="L1037" s="30">
        <v>0</v>
      </c>
      <c r="M1037" s="29">
        <f t="shared" si="81"/>
        <v>0</v>
      </c>
      <c r="N1037" s="30">
        <v>0</v>
      </c>
      <c r="O1037" s="29">
        <f t="shared" si="82"/>
        <v>0</v>
      </c>
      <c r="P1037" s="12"/>
      <c r="Q1037" s="12"/>
      <c r="R1037" s="30">
        <f t="shared" si="83"/>
        <v>0</v>
      </c>
      <c r="S1037" s="29">
        <f t="shared" si="84"/>
        <v>0</v>
      </c>
    </row>
    <row r="1038" spans="1:19" ht="30" hidden="1" x14ac:dyDescent="0.25">
      <c r="A1038" s="12">
        <v>1034</v>
      </c>
      <c r="B1038" s="12">
        <v>0</v>
      </c>
      <c r="C1038" s="12" t="s">
        <v>218</v>
      </c>
      <c r="D1038" s="12" t="s">
        <v>58</v>
      </c>
      <c r="E1038" s="12" t="s">
        <v>336</v>
      </c>
      <c r="F1038" s="12" t="s">
        <v>2739</v>
      </c>
      <c r="G1038" s="12" t="s">
        <v>1071</v>
      </c>
      <c r="H1038" s="12" t="s">
        <v>12</v>
      </c>
      <c r="I1038" s="29">
        <v>25898.639999999999</v>
      </c>
      <c r="J1038" s="30">
        <v>2</v>
      </c>
      <c r="K1038" s="29">
        <f t="shared" si="80"/>
        <v>51797.279999999999</v>
      </c>
      <c r="L1038" s="30">
        <v>0</v>
      </c>
      <c r="M1038" s="29">
        <f t="shared" si="81"/>
        <v>0</v>
      </c>
      <c r="N1038" s="30">
        <v>0</v>
      </c>
      <c r="O1038" s="29">
        <f t="shared" si="82"/>
        <v>0</v>
      </c>
      <c r="P1038" s="12"/>
      <c r="Q1038" s="12"/>
      <c r="R1038" s="30">
        <f t="shared" si="83"/>
        <v>2</v>
      </c>
      <c r="S1038" s="29">
        <f t="shared" si="84"/>
        <v>51797.279999999999</v>
      </c>
    </row>
    <row r="1039" spans="1:19" hidden="1" x14ac:dyDescent="0.25">
      <c r="A1039" s="12">
        <v>1035</v>
      </c>
      <c r="B1039" s="12">
        <v>0</v>
      </c>
      <c r="C1039" s="12" t="s">
        <v>218</v>
      </c>
      <c r="D1039" s="12" t="s">
        <v>58</v>
      </c>
      <c r="E1039" s="12" t="s">
        <v>336</v>
      </c>
      <c r="F1039" s="12" t="s">
        <v>2740</v>
      </c>
      <c r="G1039" s="12" t="s">
        <v>1072</v>
      </c>
      <c r="H1039" s="12" t="s">
        <v>12</v>
      </c>
      <c r="I1039" s="29">
        <v>446.03999999999996</v>
      </c>
      <c r="J1039" s="30">
        <v>0</v>
      </c>
      <c r="K1039" s="29">
        <f t="shared" si="80"/>
        <v>0</v>
      </c>
      <c r="L1039" s="30">
        <v>1</v>
      </c>
      <c r="M1039" s="29">
        <f t="shared" si="81"/>
        <v>446.03999999999996</v>
      </c>
      <c r="N1039" s="30">
        <v>0</v>
      </c>
      <c r="O1039" s="29">
        <f t="shared" si="82"/>
        <v>0</v>
      </c>
      <c r="P1039" s="12"/>
      <c r="Q1039" s="12"/>
      <c r="R1039" s="30">
        <f t="shared" si="83"/>
        <v>1</v>
      </c>
      <c r="S1039" s="29">
        <f t="shared" si="84"/>
        <v>446.03999999999996</v>
      </c>
    </row>
    <row r="1040" spans="1:19" s="37" customFormat="1" ht="31.5" x14ac:dyDescent="0.25">
      <c r="A1040" s="38">
        <v>1036</v>
      </c>
      <c r="B1040" s="38">
        <v>0</v>
      </c>
      <c r="C1040" s="38" t="s">
        <v>218</v>
      </c>
      <c r="D1040" s="38" t="s">
        <v>15</v>
      </c>
      <c r="E1040" s="38" t="s">
        <v>363</v>
      </c>
      <c r="F1040" s="38" t="s">
        <v>2741</v>
      </c>
      <c r="G1040" s="38" t="s">
        <v>1073</v>
      </c>
      <c r="H1040" s="38" t="s">
        <v>12</v>
      </c>
      <c r="I1040" s="39">
        <v>323.19413333333335</v>
      </c>
      <c r="J1040" s="40">
        <v>20</v>
      </c>
      <c r="K1040" s="39">
        <f t="shared" si="80"/>
        <v>6463.8826666666673</v>
      </c>
      <c r="L1040" s="40">
        <v>40</v>
      </c>
      <c r="M1040" s="39">
        <f t="shared" si="81"/>
        <v>12927.765333333335</v>
      </c>
      <c r="N1040" s="40">
        <v>1</v>
      </c>
      <c r="O1040" s="39">
        <f t="shared" si="82"/>
        <v>323.19413333333335</v>
      </c>
      <c r="P1040" s="12"/>
      <c r="Q1040" s="12"/>
      <c r="R1040" s="40">
        <f t="shared" si="83"/>
        <v>59</v>
      </c>
      <c r="S1040" s="39">
        <f t="shared" si="84"/>
        <v>19068.453866666667</v>
      </c>
    </row>
    <row r="1041" spans="1:19" ht="30" hidden="1" x14ac:dyDescent="0.25">
      <c r="A1041" s="12">
        <v>1037</v>
      </c>
      <c r="B1041" s="12">
        <v>0</v>
      </c>
      <c r="C1041" s="12" t="s">
        <v>218</v>
      </c>
      <c r="D1041" s="12" t="s">
        <v>58</v>
      </c>
      <c r="E1041" s="12" t="s">
        <v>336</v>
      </c>
      <c r="F1041" s="12" t="s">
        <v>2742</v>
      </c>
      <c r="G1041" s="12" t="s">
        <v>1074</v>
      </c>
      <c r="H1041" s="12" t="s">
        <v>12</v>
      </c>
      <c r="I1041" s="29">
        <v>0</v>
      </c>
      <c r="J1041" s="30">
        <v>0</v>
      </c>
      <c r="K1041" s="29">
        <f t="shared" si="80"/>
        <v>0</v>
      </c>
      <c r="L1041" s="30">
        <v>0</v>
      </c>
      <c r="M1041" s="29">
        <f t="shared" si="81"/>
        <v>0</v>
      </c>
      <c r="N1041" s="30">
        <v>0</v>
      </c>
      <c r="O1041" s="29">
        <f t="shared" si="82"/>
        <v>0</v>
      </c>
      <c r="P1041" s="12"/>
      <c r="Q1041" s="12"/>
      <c r="R1041" s="30">
        <f t="shared" si="83"/>
        <v>0</v>
      </c>
      <c r="S1041" s="29">
        <f t="shared" si="84"/>
        <v>0</v>
      </c>
    </row>
    <row r="1042" spans="1:19" hidden="1" x14ac:dyDescent="0.25">
      <c r="A1042" s="12">
        <v>1038</v>
      </c>
      <c r="B1042" s="12">
        <v>0</v>
      </c>
      <c r="C1042" s="12" t="s">
        <v>218</v>
      </c>
      <c r="D1042" s="12" t="s">
        <v>58</v>
      </c>
      <c r="E1042" s="12" t="s">
        <v>336</v>
      </c>
      <c r="F1042" s="12" t="s">
        <v>2743</v>
      </c>
      <c r="G1042" s="12" t="s">
        <v>1075</v>
      </c>
      <c r="H1042" s="12" t="s">
        <v>12</v>
      </c>
      <c r="I1042" s="29">
        <v>0</v>
      </c>
      <c r="J1042" s="30">
        <v>0</v>
      </c>
      <c r="K1042" s="29">
        <f t="shared" si="80"/>
        <v>0</v>
      </c>
      <c r="L1042" s="30">
        <v>0</v>
      </c>
      <c r="M1042" s="29">
        <f t="shared" si="81"/>
        <v>0</v>
      </c>
      <c r="N1042" s="30">
        <v>0</v>
      </c>
      <c r="O1042" s="29">
        <f t="shared" si="82"/>
        <v>0</v>
      </c>
      <c r="P1042" s="12"/>
      <c r="Q1042" s="12"/>
      <c r="R1042" s="30">
        <f t="shared" si="83"/>
        <v>0</v>
      </c>
      <c r="S1042" s="29">
        <f t="shared" si="84"/>
        <v>0</v>
      </c>
    </row>
    <row r="1043" spans="1:19" ht="75" hidden="1" x14ac:dyDescent="0.25">
      <c r="A1043" s="12">
        <v>1039</v>
      </c>
      <c r="B1043" s="12">
        <v>0</v>
      </c>
      <c r="C1043" s="12" t="s">
        <v>218</v>
      </c>
      <c r="D1043" s="12" t="s">
        <v>58</v>
      </c>
      <c r="E1043" s="12" t="s">
        <v>336</v>
      </c>
      <c r="F1043" s="12" t="s">
        <v>2744</v>
      </c>
      <c r="G1043" s="12" t="s">
        <v>1076</v>
      </c>
      <c r="H1043" s="12" t="s">
        <v>12</v>
      </c>
      <c r="I1043" s="29">
        <v>18821</v>
      </c>
      <c r="J1043" s="30">
        <v>8</v>
      </c>
      <c r="K1043" s="29">
        <f t="shared" si="80"/>
        <v>150568</v>
      </c>
      <c r="L1043" s="30">
        <v>0</v>
      </c>
      <c r="M1043" s="29">
        <f t="shared" si="81"/>
        <v>0</v>
      </c>
      <c r="N1043" s="30">
        <v>0</v>
      </c>
      <c r="O1043" s="29">
        <f t="shared" si="82"/>
        <v>0</v>
      </c>
      <c r="P1043" s="12"/>
      <c r="Q1043" s="12"/>
      <c r="R1043" s="30">
        <f t="shared" si="83"/>
        <v>8</v>
      </c>
      <c r="S1043" s="29">
        <f t="shared" si="84"/>
        <v>150568</v>
      </c>
    </row>
    <row r="1044" spans="1:19" ht="30" hidden="1" x14ac:dyDescent="0.25">
      <c r="A1044" s="12">
        <v>1040</v>
      </c>
      <c r="B1044" s="12">
        <v>0</v>
      </c>
      <c r="C1044" s="12" t="s">
        <v>218</v>
      </c>
      <c r="D1044" s="12" t="s">
        <v>58</v>
      </c>
      <c r="E1044" s="12" t="s">
        <v>336</v>
      </c>
      <c r="F1044" s="12" t="s">
        <v>2745</v>
      </c>
      <c r="G1044" s="12" t="s">
        <v>1077</v>
      </c>
      <c r="H1044" s="12" t="s">
        <v>12</v>
      </c>
      <c r="I1044" s="29">
        <v>1018.7884</v>
      </c>
      <c r="J1044" s="30">
        <v>6</v>
      </c>
      <c r="K1044" s="29">
        <f t="shared" si="80"/>
        <v>6112.7304000000004</v>
      </c>
      <c r="L1044" s="30">
        <v>0</v>
      </c>
      <c r="M1044" s="29">
        <f t="shared" si="81"/>
        <v>0</v>
      </c>
      <c r="N1044" s="30">
        <v>0</v>
      </c>
      <c r="O1044" s="29">
        <f t="shared" si="82"/>
        <v>0</v>
      </c>
      <c r="P1044" s="12"/>
      <c r="Q1044" s="12"/>
      <c r="R1044" s="30">
        <f t="shared" si="83"/>
        <v>6</v>
      </c>
      <c r="S1044" s="29">
        <f t="shared" si="84"/>
        <v>6112.7304000000004</v>
      </c>
    </row>
    <row r="1045" spans="1:19" ht="30" hidden="1" x14ac:dyDescent="0.25">
      <c r="A1045" s="12">
        <v>1041</v>
      </c>
      <c r="B1045" s="12">
        <v>0</v>
      </c>
      <c r="C1045" s="12" t="s">
        <v>57</v>
      </c>
      <c r="D1045" s="12" t="s">
        <v>58</v>
      </c>
      <c r="E1045" s="12" t="s">
        <v>59</v>
      </c>
      <c r="F1045" s="12" t="s">
        <v>2746</v>
      </c>
      <c r="G1045" s="12" t="s">
        <v>1078</v>
      </c>
      <c r="H1045" s="12" t="s">
        <v>12</v>
      </c>
      <c r="I1045" s="29">
        <v>0</v>
      </c>
      <c r="J1045" s="30">
        <v>0</v>
      </c>
      <c r="K1045" s="29">
        <f t="shared" si="80"/>
        <v>0</v>
      </c>
      <c r="L1045" s="30">
        <v>0</v>
      </c>
      <c r="M1045" s="29">
        <f t="shared" si="81"/>
        <v>0</v>
      </c>
      <c r="N1045" s="30">
        <v>0</v>
      </c>
      <c r="O1045" s="29">
        <f t="shared" si="82"/>
        <v>0</v>
      </c>
      <c r="P1045" s="12"/>
      <c r="Q1045" s="12"/>
      <c r="R1045" s="30">
        <f t="shared" si="83"/>
        <v>0</v>
      </c>
      <c r="S1045" s="29">
        <f t="shared" si="84"/>
        <v>0</v>
      </c>
    </row>
    <row r="1046" spans="1:19" hidden="1" x14ac:dyDescent="0.25">
      <c r="A1046" s="12">
        <v>1042</v>
      </c>
      <c r="B1046" s="12">
        <v>0</v>
      </c>
      <c r="C1046" s="12" t="s">
        <v>57</v>
      </c>
      <c r="D1046" s="12" t="s">
        <v>58</v>
      </c>
      <c r="E1046" s="12" t="s">
        <v>583</v>
      </c>
      <c r="F1046" s="12" t="s">
        <v>2747</v>
      </c>
      <c r="G1046" s="12" t="s">
        <v>1079</v>
      </c>
      <c r="H1046" s="12" t="s">
        <v>12</v>
      </c>
      <c r="I1046" s="29">
        <v>0</v>
      </c>
      <c r="J1046" s="30">
        <v>0</v>
      </c>
      <c r="K1046" s="29">
        <f t="shared" si="80"/>
        <v>0</v>
      </c>
      <c r="L1046" s="30">
        <v>0</v>
      </c>
      <c r="M1046" s="29">
        <f t="shared" si="81"/>
        <v>0</v>
      </c>
      <c r="N1046" s="30">
        <v>0</v>
      </c>
      <c r="O1046" s="29">
        <f t="shared" si="82"/>
        <v>0</v>
      </c>
      <c r="P1046" s="12"/>
      <c r="Q1046" s="12"/>
      <c r="R1046" s="30">
        <f t="shared" si="83"/>
        <v>0</v>
      </c>
      <c r="S1046" s="29">
        <f t="shared" si="84"/>
        <v>0</v>
      </c>
    </row>
    <row r="1047" spans="1:19" s="37" customFormat="1" ht="15.75" hidden="1" x14ac:dyDescent="0.25">
      <c r="A1047" s="38">
        <v>1043</v>
      </c>
      <c r="B1047" s="38">
        <v>0</v>
      </c>
      <c r="C1047" s="38" t="s">
        <v>57</v>
      </c>
      <c r="D1047" s="38" t="s">
        <v>15</v>
      </c>
      <c r="E1047" s="38" t="s">
        <v>239</v>
      </c>
      <c r="F1047" s="38" t="s">
        <v>2748</v>
      </c>
      <c r="G1047" s="38" t="s">
        <v>1080</v>
      </c>
      <c r="H1047" s="38" t="s">
        <v>12</v>
      </c>
      <c r="I1047" s="39">
        <v>0</v>
      </c>
      <c r="J1047" s="40">
        <v>0</v>
      </c>
      <c r="K1047" s="39">
        <f t="shared" si="80"/>
        <v>0</v>
      </c>
      <c r="L1047" s="40">
        <v>0</v>
      </c>
      <c r="M1047" s="39">
        <f t="shared" si="81"/>
        <v>0</v>
      </c>
      <c r="N1047" s="40">
        <v>0</v>
      </c>
      <c r="O1047" s="39">
        <f t="shared" si="82"/>
        <v>0</v>
      </c>
      <c r="P1047" s="12"/>
      <c r="Q1047" s="12"/>
      <c r="R1047" s="40">
        <f t="shared" si="83"/>
        <v>0</v>
      </c>
      <c r="S1047" s="39">
        <f t="shared" si="84"/>
        <v>0</v>
      </c>
    </row>
    <row r="1048" spans="1:19" ht="30" hidden="1" x14ac:dyDescent="0.25">
      <c r="A1048" s="12">
        <v>1044</v>
      </c>
      <c r="B1048" s="12">
        <v>0</v>
      </c>
      <c r="C1048" s="12" t="s">
        <v>57</v>
      </c>
      <c r="D1048" s="12" t="s">
        <v>58</v>
      </c>
      <c r="E1048" s="12" t="s">
        <v>861</v>
      </c>
      <c r="F1048" s="12" t="s">
        <v>2749</v>
      </c>
      <c r="G1048" s="12" t="s">
        <v>1081</v>
      </c>
      <c r="H1048" s="12" t="s">
        <v>12</v>
      </c>
      <c r="I1048" s="29">
        <v>0</v>
      </c>
      <c r="J1048" s="30">
        <v>0</v>
      </c>
      <c r="K1048" s="29">
        <f t="shared" si="80"/>
        <v>0</v>
      </c>
      <c r="L1048" s="30">
        <v>0</v>
      </c>
      <c r="M1048" s="29">
        <f t="shared" si="81"/>
        <v>0</v>
      </c>
      <c r="N1048" s="30">
        <v>0</v>
      </c>
      <c r="O1048" s="29">
        <f t="shared" si="82"/>
        <v>0</v>
      </c>
      <c r="P1048" s="12"/>
      <c r="Q1048" s="12"/>
      <c r="R1048" s="30">
        <f t="shared" si="83"/>
        <v>0</v>
      </c>
      <c r="S1048" s="29">
        <f t="shared" si="84"/>
        <v>0</v>
      </c>
    </row>
    <row r="1049" spans="1:19" hidden="1" x14ac:dyDescent="0.25">
      <c r="A1049" s="12">
        <v>1045</v>
      </c>
      <c r="B1049" s="12">
        <v>0</v>
      </c>
      <c r="C1049" s="12" t="s">
        <v>57</v>
      </c>
      <c r="D1049" s="12" t="s">
        <v>58</v>
      </c>
      <c r="E1049" s="12" t="s">
        <v>861</v>
      </c>
      <c r="F1049" s="12" t="s">
        <v>2750</v>
      </c>
      <c r="G1049" s="12" t="s">
        <v>1082</v>
      </c>
      <c r="H1049" s="12" t="s">
        <v>12</v>
      </c>
      <c r="I1049" s="29">
        <v>0</v>
      </c>
      <c r="J1049" s="30">
        <v>0</v>
      </c>
      <c r="K1049" s="29">
        <f t="shared" si="80"/>
        <v>0</v>
      </c>
      <c r="L1049" s="30">
        <v>0</v>
      </c>
      <c r="M1049" s="29">
        <f t="shared" si="81"/>
        <v>0</v>
      </c>
      <c r="N1049" s="30">
        <v>0</v>
      </c>
      <c r="O1049" s="29">
        <f t="shared" si="82"/>
        <v>0</v>
      </c>
      <c r="P1049" s="12"/>
      <c r="Q1049" s="12"/>
      <c r="R1049" s="30">
        <f t="shared" si="83"/>
        <v>0</v>
      </c>
      <c r="S1049" s="29">
        <f t="shared" si="84"/>
        <v>0</v>
      </c>
    </row>
    <row r="1050" spans="1:19" hidden="1" x14ac:dyDescent="0.25">
      <c r="A1050" s="12">
        <v>1046</v>
      </c>
      <c r="B1050" s="12">
        <v>0</v>
      </c>
      <c r="C1050" s="12" t="s">
        <v>218</v>
      </c>
      <c r="D1050" s="12" t="s">
        <v>58</v>
      </c>
      <c r="E1050" s="12" t="s">
        <v>338</v>
      </c>
      <c r="F1050" s="12" t="s">
        <v>2751</v>
      </c>
      <c r="G1050" s="12" t="s">
        <v>1083</v>
      </c>
      <c r="H1050" s="12" t="s">
        <v>12</v>
      </c>
      <c r="I1050" s="29">
        <v>38987.199999999997</v>
      </c>
      <c r="J1050" s="30">
        <v>1</v>
      </c>
      <c r="K1050" s="29">
        <f t="shared" si="80"/>
        <v>38987.199999999997</v>
      </c>
      <c r="L1050" s="30">
        <v>0</v>
      </c>
      <c r="M1050" s="29">
        <f t="shared" si="81"/>
        <v>0</v>
      </c>
      <c r="N1050" s="30">
        <v>0</v>
      </c>
      <c r="O1050" s="29">
        <f t="shared" si="82"/>
        <v>0</v>
      </c>
      <c r="P1050" s="12"/>
      <c r="Q1050" s="12"/>
      <c r="R1050" s="30">
        <f t="shared" si="83"/>
        <v>1</v>
      </c>
      <c r="S1050" s="29">
        <f t="shared" si="84"/>
        <v>38987.199999999997</v>
      </c>
    </row>
    <row r="1051" spans="1:19" ht="30" hidden="1" x14ac:dyDescent="0.25">
      <c r="A1051" s="12">
        <v>1047</v>
      </c>
      <c r="B1051" s="12">
        <v>0</v>
      </c>
      <c r="C1051" s="12" t="s">
        <v>218</v>
      </c>
      <c r="D1051" s="12" t="s">
        <v>58</v>
      </c>
      <c r="E1051" s="12" t="s">
        <v>336</v>
      </c>
      <c r="F1051" s="12" t="s">
        <v>2752</v>
      </c>
      <c r="G1051" s="12" t="s">
        <v>1084</v>
      </c>
      <c r="H1051" s="12" t="s">
        <v>12</v>
      </c>
      <c r="I1051" s="29">
        <v>0</v>
      </c>
      <c r="J1051" s="30">
        <v>0</v>
      </c>
      <c r="K1051" s="29">
        <f t="shared" si="80"/>
        <v>0</v>
      </c>
      <c r="L1051" s="30">
        <v>0</v>
      </c>
      <c r="M1051" s="29">
        <f t="shared" si="81"/>
        <v>0</v>
      </c>
      <c r="N1051" s="30">
        <v>0</v>
      </c>
      <c r="O1051" s="29">
        <f t="shared" si="82"/>
        <v>0</v>
      </c>
      <c r="P1051" s="12"/>
      <c r="Q1051" s="12"/>
      <c r="R1051" s="30">
        <f t="shared" si="83"/>
        <v>0</v>
      </c>
      <c r="S1051" s="29">
        <f t="shared" si="84"/>
        <v>0</v>
      </c>
    </row>
    <row r="1052" spans="1:19" hidden="1" x14ac:dyDescent="0.25">
      <c r="A1052" s="12">
        <v>1048</v>
      </c>
      <c r="B1052" s="12">
        <v>0</v>
      </c>
      <c r="C1052" s="12" t="s">
        <v>218</v>
      </c>
      <c r="D1052" s="12" t="s">
        <v>58</v>
      </c>
      <c r="E1052" s="12" t="s">
        <v>1085</v>
      </c>
      <c r="F1052" s="12" t="s">
        <v>2753</v>
      </c>
      <c r="G1052" s="12" t="s">
        <v>1086</v>
      </c>
      <c r="H1052" s="12" t="s">
        <v>12</v>
      </c>
      <c r="I1052" s="29">
        <v>6372</v>
      </c>
      <c r="J1052" s="30">
        <v>0</v>
      </c>
      <c r="K1052" s="29">
        <f t="shared" si="80"/>
        <v>0</v>
      </c>
      <c r="L1052" s="30">
        <v>4</v>
      </c>
      <c r="M1052" s="29">
        <f t="shared" si="81"/>
        <v>25488</v>
      </c>
      <c r="N1052" s="30">
        <v>0</v>
      </c>
      <c r="O1052" s="29">
        <f t="shared" si="82"/>
        <v>0</v>
      </c>
      <c r="P1052" s="12"/>
      <c r="Q1052" s="12"/>
      <c r="R1052" s="30">
        <f t="shared" si="83"/>
        <v>4</v>
      </c>
      <c r="S1052" s="29">
        <f t="shared" si="84"/>
        <v>25488</v>
      </c>
    </row>
    <row r="1053" spans="1:19" s="37" customFormat="1" ht="15.75" x14ac:dyDescent="0.25">
      <c r="A1053" s="38">
        <v>1049</v>
      </c>
      <c r="B1053" s="38">
        <v>0</v>
      </c>
      <c r="C1053" s="38" t="s">
        <v>218</v>
      </c>
      <c r="D1053" s="38" t="s">
        <v>15</v>
      </c>
      <c r="E1053" s="38" t="s">
        <v>1087</v>
      </c>
      <c r="F1053" s="38" t="s">
        <v>2754</v>
      </c>
      <c r="G1053" s="38" t="s">
        <v>3452</v>
      </c>
      <c r="H1053" s="38" t="s">
        <v>12</v>
      </c>
      <c r="I1053" s="39">
        <v>1466.9366666666665</v>
      </c>
      <c r="J1053" s="40">
        <v>5</v>
      </c>
      <c r="K1053" s="39">
        <f t="shared" si="80"/>
        <v>7334.6833333333325</v>
      </c>
      <c r="L1053" s="40">
        <v>15</v>
      </c>
      <c r="M1053" s="39">
        <f t="shared" si="81"/>
        <v>22004.049999999996</v>
      </c>
      <c r="N1053" s="40">
        <v>0</v>
      </c>
      <c r="O1053" s="39">
        <f t="shared" si="82"/>
        <v>0</v>
      </c>
      <c r="P1053" s="12"/>
      <c r="Q1053" s="12"/>
      <c r="R1053" s="40">
        <f t="shared" si="83"/>
        <v>20</v>
      </c>
      <c r="S1053" s="39">
        <f t="shared" si="84"/>
        <v>29338.73333333333</v>
      </c>
    </row>
    <row r="1054" spans="1:19" s="37" customFormat="1" ht="15.75" hidden="1" x14ac:dyDescent="0.25">
      <c r="A1054" s="38">
        <v>1050</v>
      </c>
      <c r="B1054" s="38">
        <v>0</v>
      </c>
      <c r="C1054" s="38" t="s">
        <v>218</v>
      </c>
      <c r="D1054" s="38" t="s">
        <v>15</v>
      </c>
      <c r="E1054" s="38" t="s">
        <v>1087</v>
      </c>
      <c r="F1054" s="38" t="s">
        <v>2755</v>
      </c>
      <c r="G1054" s="38" t="s">
        <v>1088</v>
      </c>
      <c r="H1054" s="38" t="s">
        <v>12</v>
      </c>
      <c r="I1054" s="39">
        <v>0</v>
      </c>
      <c r="J1054" s="40">
        <v>0</v>
      </c>
      <c r="K1054" s="39">
        <f t="shared" si="80"/>
        <v>0</v>
      </c>
      <c r="L1054" s="40">
        <v>0</v>
      </c>
      <c r="M1054" s="39">
        <f t="shared" si="81"/>
        <v>0</v>
      </c>
      <c r="N1054" s="40">
        <v>0</v>
      </c>
      <c r="O1054" s="39">
        <f t="shared" si="82"/>
        <v>0</v>
      </c>
      <c r="P1054" s="12"/>
      <c r="Q1054" s="12"/>
      <c r="R1054" s="40">
        <f t="shared" si="83"/>
        <v>0</v>
      </c>
      <c r="S1054" s="39">
        <f t="shared" si="84"/>
        <v>0</v>
      </c>
    </row>
    <row r="1055" spans="1:19" s="37" customFormat="1" ht="15.75" hidden="1" x14ac:dyDescent="0.25">
      <c r="A1055" s="38">
        <v>1051</v>
      </c>
      <c r="B1055" s="38">
        <v>0</v>
      </c>
      <c r="C1055" s="38" t="s">
        <v>218</v>
      </c>
      <c r="D1055" s="38" t="s">
        <v>15</v>
      </c>
      <c r="E1055" s="38" t="s">
        <v>1089</v>
      </c>
      <c r="F1055" s="38" t="s">
        <v>2756</v>
      </c>
      <c r="G1055" s="38" t="s">
        <v>1090</v>
      </c>
      <c r="H1055" s="38" t="s">
        <v>12</v>
      </c>
      <c r="I1055" s="39">
        <v>0</v>
      </c>
      <c r="J1055" s="40">
        <v>0</v>
      </c>
      <c r="K1055" s="39">
        <f t="shared" si="80"/>
        <v>0</v>
      </c>
      <c r="L1055" s="40">
        <v>0</v>
      </c>
      <c r="M1055" s="39">
        <f t="shared" si="81"/>
        <v>0</v>
      </c>
      <c r="N1055" s="40">
        <v>0</v>
      </c>
      <c r="O1055" s="39">
        <f t="shared" si="82"/>
        <v>0</v>
      </c>
      <c r="P1055" s="12"/>
      <c r="Q1055" s="12"/>
      <c r="R1055" s="40">
        <f t="shared" si="83"/>
        <v>0</v>
      </c>
      <c r="S1055" s="39">
        <f t="shared" si="84"/>
        <v>0</v>
      </c>
    </row>
    <row r="1056" spans="1:19" s="37" customFormat="1" ht="15.75" hidden="1" x14ac:dyDescent="0.25">
      <c r="A1056" s="38">
        <v>1052</v>
      </c>
      <c r="B1056" s="38">
        <v>0</v>
      </c>
      <c r="C1056" s="38" t="s">
        <v>218</v>
      </c>
      <c r="D1056" s="38" t="s">
        <v>15</v>
      </c>
      <c r="E1056" s="38" t="s">
        <v>1089</v>
      </c>
      <c r="F1056" s="38" t="s">
        <v>2757</v>
      </c>
      <c r="G1056" s="38" t="s">
        <v>1091</v>
      </c>
      <c r="H1056" s="38" t="s">
        <v>12</v>
      </c>
      <c r="I1056" s="39">
        <v>0</v>
      </c>
      <c r="J1056" s="40">
        <v>0</v>
      </c>
      <c r="K1056" s="39">
        <f t="shared" si="80"/>
        <v>0</v>
      </c>
      <c r="L1056" s="40">
        <v>0</v>
      </c>
      <c r="M1056" s="39">
        <f t="shared" si="81"/>
        <v>0</v>
      </c>
      <c r="N1056" s="40">
        <v>0</v>
      </c>
      <c r="O1056" s="39">
        <f t="shared" si="82"/>
        <v>0</v>
      </c>
      <c r="P1056" s="12"/>
      <c r="Q1056" s="12"/>
      <c r="R1056" s="40">
        <f t="shared" si="83"/>
        <v>0</v>
      </c>
      <c r="S1056" s="39">
        <f t="shared" si="84"/>
        <v>0</v>
      </c>
    </row>
    <row r="1057" spans="1:19" s="37" customFormat="1" ht="15.75" hidden="1" x14ac:dyDescent="0.25">
      <c r="A1057" s="38">
        <v>1053</v>
      </c>
      <c r="B1057" s="38">
        <v>0</v>
      </c>
      <c r="C1057" s="38" t="s">
        <v>218</v>
      </c>
      <c r="D1057" s="38" t="s">
        <v>15</v>
      </c>
      <c r="E1057" s="38" t="s">
        <v>1089</v>
      </c>
      <c r="F1057" s="38" t="s">
        <v>2758</v>
      </c>
      <c r="G1057" s="38" t="s">
        <v>1092</v>
      </c>
      <c r="H1057" s="38" t="s">
        <v>12</v>
      </c>
      <c r="I1057" s="39">
        <v>0</v>
      </c>
      <c r="J1057" s="40">
        <v>0</v>
      </c>
      <c r="K1057" s="39">
        <f t="shared" si="80"/>
        <v>0</v>
      </c>
      <c r="L1057" s="40">
        <v>0</v>
      </c>
      <c r="M1057" s="39">
        <f t="shared" si="81"/>
        <v>0</v>
      </c>
      <c r="N1057" s="40">
        <v>0</v>
      </c>
      <c r="O1057" s="39">
        <f t="shared" si="82"/>
        <v>0</v>
      </c>
      <c r="P1057" s="12"/>
      <c r="Q1057" s="12"/>
      <c r="R1057" s="40">
        <f t="shared" si="83"/>
        <v>0</v>
      </c>
      <c r="S1057" s="39">
        <f t="shared" si="84"/>
        <v>0</v>
      </c>
    </row>
    <row r="1058" spans="1:19" s="37" customFormat="1" ht="15.75" hidden="1" x14ac:dyDescent="0.25">
      <c r="A1058" s="38">
        <v>1054</v>
      </c>
      <c r="B1058" s="38">
        <v>0</v>
      </c>
      <c r="C1058" s="38" t="s">
        <v>218</v>
      </c>
      <c r="D1058" s="38" t="s">
        <v>15</v>
      </c>
      <c r="E1058" s="38" t="s">
        <v>1089</v>
      </c>
      <c r="F1058" s="38" t="s">
        <v>2759</v>
      </c>
      <c r="G1058" s="38" t="s">
        <v>1093</v>
      </c>
      <c r="H1058" s="38" t="s">
        <v>12</v>
      </c>
      <c r="I1058" s="39">
        <v>0</v>
      </c>
      <c r="J1058" s="40">
        <v>0</v>
      </c>
      <c r="K1058" s="39">
        <f t="shared" si="80"/>
        <v>0</v>
      </c>
      <c r="L1058" s="40">
        <v>0</v>
      </c>
      <c r="M1058" s="39">
        <f t="shared" si="81"/>
        <v>0</v>
      </c>
      <c r="N1058" s="40">
        <v>0</v>
      </c>
      <c r="O1058" s="39">
        <f t="shared" si="82"/>
        <v>0</v>
      </c>
      <c r="P1058" s="12"/>
      <c r="Q1058" s="12"/>
      <c r="R1058" s="40">
        <f t="shared" si="83"/>
        <v>0</v>
      </c>
      <c r="S1058" s="39">
        <f t="shared" si="84"/>
        <v>0</v>
      </c>
    </row>
    <row r="1059" spans="1:19" s="37" customFormat="1" ht="15.75" hidden="1" x14ac:dyDescent="0.25">
      <c r="A1059" s="38">
        <v>1055</v>
      </c>
      <c r="B1059" s="38">
        <v>0</v>
      </c>
      <c r="C1059" s="38" t="s">
        <v>218</v>
      </c>
      <c r="D1059" s="38" t="s">
        <v>15</v>
      </c>
      <c r="E1059" s="38" t="s">
        <v>1089</v>
      </c>
      <c r="F1059" s="38" t="s">
        <v>2760</v>
      </c>
      <c r="G1059" s="38" t="s">
        <v>1094</v>
      </c>
      <c r="H1059" s="38" t="s">
        <v>12</v>
      </c>
      <c r="I1059" s="39">
        <v>229.74600000000001</v>
      </c>
      <c r="J1059" s="40">
        <v>0</v>
      </c>
      <c r="K1059" s="39">
        <f t="shared" si="80"/>
        <v>0</v>
      </c>
      <c r="L1059" s="40">
        <v>0</v>
      </c>
      <c r="M1059" s="39">
        <f t="shared" si="81"/>
        <v>0</v>
      </c>
      <c r="N1059" s="40">
        <v>0</v>
      </c>
      <c r="O1059" s="39">
        <f t="shared" si="82"/>
        <v>0</v>
      </c>
      <c r="P1059" s="12"/>
      <c r="Q1059" s="12"/>
      <c r="R1059" s="40">
        <f t="shared" si="83"/>
        <v>0</v>
      </c>
      <c r="S1059" s="39">
        <f t="shared" si="84"/>
        <v>0</v>
      </c>
    </row>
    <row r="1060" spans="1:19" s="37" customFormat="1" ht="15.75" x14ac:dyDescent="0.25">
      <c r="A1060" s="38">
        <v>1056</v>
      </c>
      <c r="B1060" s="38">
        <v>0</v>
      </c>
      <c r="C1060" s="38" t="s">
        <v>218</v>
      </c>
      <c r="D1060" s="38" t="s">
        <v>15</v>
      </c>
      <c r="E1060" s="38" t="s">
        <v>1089</v>
      </c>
      <c r="F1060" s="38" t="s">
        <v>2761</v>
      </c>
      <c r="G1060" s="38" t="s">
        <v>1095</v>
      </c>
      <c r="H1060" s="38" t="s">
        <v>12</v>
      </c>
      <c r="I1060" s="39">
        <v>229.74599999999998</v>
      </c>
      <c r="J1060" s="40">
        <v>5</v>
      </c>
      <c r="K1060" s="39">
        <f t="shared" si="80"/>
        <v>1148.73</v>
      </c>
      <c r="L1060" s="40">
        <v>0</v>
      </c>
      <c r="M1060" s="39">
        <f t="shared" si="81"/>
        <v>0</v>
      </c>
      <c r="N1060" s="40">
        <v>3</v>
      </c>
      <c r="O1060" s="39">
        <f t="shared" si="82"/>
        <v>689.23799999999994</v>
      </c>
      <c r="P1060" s="12"/>
      <c r="Q1060" s="12"/>
      <c r="R1060" s="40">
        <f t="shared" si="83"/>
        <v>2</v>
      </c>
      <c r="S1060" s="39">
        <f t="shared" si="84"/>
        <v>459.49199999999996</v>
      </c>
    </row>
    <row r="1061" spans="1:19" s="37" customFormat="1" ht="15.75" x14ac:dyDescent="0.25">
      <c r="A1061" s="38">
        <v>1057</v>
      </c>
      <c r="B1061" s="38">
        <v>0</v>
      </c>
      <c r="C1061" s="38" t="s">
        <v>218</v>
      </c>
      <c r="D1061" s="38" t="s">
        <v>15</v>
      </c>
      <c r="E1061" s="38" t="s">
        <v>1089</v>
      </c>
      <c r="F1061" s="38" t="s">
        <v>2762</v>
      </c>
      <c r="G1061" s="38" t="s">
        <v>1096</v>
      </c>
      <c r="H1061" s="38" t="s">
        <v>12</v>
      </c>
      <c r="I1061" s="39">
        <v>169.77839999999998</v>
      </c>
      <c r="J1061" s="40">
        <v>6</v>
      </c>
      <c r="K1061" s="39">
        <f t="shared" si="80"/>
        <v>1018.6703999999999</v>
      </c>
      <c r="L1061" s="40">
        <v>0</v>
      </c>
      <c r="M1061" s="39">
        <f t="shared" si="81"/>
        <v>0</v>
      </c>
      <c r="N1061" s="40">
        <v>0</v>
      </c>
      <c r="O1061" s="39">
        <f t="shared" si="82"/>
        <v>0</v>
      </c>
      <c r="P1061" s="12"/>
      <c r="Q1061" s="12"/>
      <c r="R1061" s="40">
        <f t="shared" si="83"/>
        <v>6</v>
      </c>
      <c r="S1061" s="39">
        <f t="shared" si="84"/>
        <v>1018.6703999999999</v>
      </c>
    </row>
    <row r="1062" spans="1:19" s="37" customFormat="1" ht="31.5" x14ac:dyDescent="0.25">
      <c r="A1062" s="38">
        <v>1058</v>
      </c>
      <c r="B1062" s="38">
        <v>0</v>
      </c>
      <c r="C1062" s="38" t="s">
        <v>513</v>
      </c>
      <c r="D1062" s="38" t="s">
        <v>15</v>
      </c>
      <c r="E1062" s="38" t="s">
        <v>343</v>
      </c>
      <c r="F1062" s="38" t="s">
        <v>2763</v>
      </c>
      <c r="G1062" s="38" t="s">
        <v>1097</v>
      </c>
      <c r="H1062" s="38" t="s">
        <v>12</v>
      </c>
      <c r="I1062" s="39">
        <v>307.53685099999996</v>
      </c>
      <c r="J1062" s="40">
        <v>19</v>
      </c>
      <c r="K1062" s="39">
        <f t="shared" si="80"/>
        <v>5843.2001689999988</v>
      </c>
      <c r="L1062" s="40">
        <v>0</v>
      </c>
      <c r="M1062" s="39">
        <f t="shared" si="81"/>
        <v>0</v>
      </c>
      <c r="N1062" s="40">
        <v>0</v>
      </c>
      <c r="O1062" s="39">
        <f t="shared" si="82"/>
        <v>0</v>
      </c>
      <c r="P1062" s="12"/>
      <c r="Q1062" s="12"/>
      <c r="R1062" s="40">
        <f t="shared" si="83"/>
        <v>19</v>
      </c>
      <c r="S1062" s="39">
        <f t="shared" si="84"/>
        <v>5843.2001689999988</v>
      </c>
    </row>
    <row r="1063" spans="1:19" s="37" customFormat="1" ht="15.75" hidden="1" x14ac:dyDescent="0.25">
      <c r="A1063" s="38">
        <v>1059</v>
      </c>
      <c r="B1063" s="38">
        <v>0</v>
      </c>
      <c r="C1063" s="38" t="s">
        <v>510</v>
      </c>
      <c r="D1063" s="38" t="s">
        <v>15</v>
      </c>
      <c r="E1063" s="38" t="s">
        <v>305</v>
      </c>
      <c r="F1063" s="38" t="s">
        <v>2764</v>
      </c>
      <c r="G1063" s="38" t="s">
        <v>1098</v>
      </c>
      <c r="H1063" s="38" t="s">
        <v>12</v>
      </c>
      <c r="I1063" s="39">
        <v>0</v>
      </c>
      <c r="J1063" s="40">
        <v>0</v>
      </c>
      <c r="K1063" s="39">
        <f t="shared" si="80"/>
        <v>0</v>
      </c>
      <c r="L1063" s="40">
        <v>0</v>
      </c>
      <c r="M1063" s="39">
        <f t="shared" si="81"/>
        <v>0</v>
      </c>
      <c r="N1063" s="40">
        <v>0</v>
      </c>
      <c r="O1063" s="39">
        <f t="shared" si="82"/>
        <v>0</v>
      </c>
      <c r="P1063" s="12"/>
      <c r="Q1063" s="12"/>
      <c r="R1063" s="40">
        <f t="shared" si="83"/>
        <v>0</v>
      </c>
      <c r="S1063" s="39">
        <f t="shared" si="84"/>
        <v>0</v>
      </c>
    </row>
    <row r="1064" spans="1:19" s="37" customFormat="1" ht="15.75" x14ac:dyDescent="0.25">
      <c r="A1064" s="38">
        <v>1060</v>
      </c>
      <c r="B1064" s="38">
        <v>0</v>
      </c>
      <c r="C1064" s="38" t="s">
        <v>510</v>
      </c>
      <c r="D1064" s="38" t="s">
        <v>15</v>
      </c>
      <c r="E1064" s="38" t="s">
        <v>185</v>
      </c>
      <c r="F1064" s="38" t="s">
        <v>2765</v>
      </c>
      <c r="G1064" s="38" t="s">
        <v>1099</v>
      </c>
      <c r="H1064" s="38" t="s">
        <v>187</v>
      </c>
      <c r="I1064" s="39">
        <v>4105.3537333333334</v>
      </c>
      <c r="J1064" s="40">
        <v>20</v>
      </c>
      <c r="K1064" s="39">
        <f t="shared" si="80"/>
        <v>82107.074666666667</v>
      </c>
      <c r="L1064" s="40">
        <v>2</v>
      </c>
      <c r="M1064" s="39">
        <f t="shared" si="81"/>
        <v>8210.7074666666667</v>
      </c>
      <c r="N1064" s="40">
        <v>2</v>
      </c>
      <c r="O1064" s="39">
        <f t="shared" si="82"/>
        <v>8210.7074666666667</v>
      </c>
      <c r="P1064" s="12"/>
      <c r="Q1064" s="12"/>
      <c r="R1064" s="40">
        <f t="shared" si="83"/>
        <v>20</v>
      </c>
      <c r="S1064" s="39">
        <f t="shared" si="84"/>
        <v>82107.074666666667</v>
      </c>
    </row>
    <row r="1065" spans="1:19" s="37" customFormat="1" ht="47.25" x14ac:dyDescent="0.25">
      <c r="A1065" s="38">
        <v>1061</v>
      </c>
      <c r="B1065" s="38">
        <v>0</v>
      </c>
      <c r="C1065" s="38" t="s">
        <v>513</v>
      </c>
      <c r="D1065" s="38" t="s">
        <v>15</v>
      </c>
      <c r="E1065" s="38" t="s">
        <v>116</v>
      </c>
      <c r="F1065" s="38" t="s">
        <v>2766</v>
      </c>
      <c r="G1065" s="38" t="s">
        <v>1100</v>
      </c>
      <c r="H1065" s="38" t="s">
        <v>12</v>
      </c>
      <c r="I1065" s="39">
        <v>0</v>
      </c>
      <c r="J1065" s="40">
        <v>8</v>
      </c>
      <c r="K1065" s="39">
        <f t="shared" si="80"/>
        <v>0</v>
      </c>
      <c r="L1065" s="40">
        <v>0</v>
      </c>
      <c r="M1065" s="39">
        <f t="shared" si="81"/>
        <v>0</v>
      </c>
      <c r="N1065" s="40">
        <v>0</v>
      </c>
      <c r="O1065" s="39">
        <f t="shared" si="82"/>
        <v>0</v>
      </c>
      <c r="P1065" s="12"/>
      <c r="Q1065" s="12"/>
      <c r="R1065" s="40">
        <f t="shared" si="83"/>
        <v>8</v>
      </c>
      <c r="S1065" s="39">
        <f t="shared" si="84"/>
        <v>0</v>
      </c>
    </row>
    <row r="1066" spans="1:19" s="37" customFormat="1" ht="15.75" hidden="1" x14ac:dyDescent="0.25">
      <c r="A1066" s="38">
        <v>1062</v>
      </c>
      <c r="B1066" s="38">
        <v>0</v>
      </c>
      <c r="C1066" s="38" t="s">
        <v>218</v>
      </c>
      <c r="D1066" s="38" t="s">
        <v>15</v>
      </c>
      <c r="E1066" s="38" t="s">
        <v>219</v>
      </c>
      <c r="F1066" s="38" t="s">
        <v>2767</v>
      </c>
      <c r="G1066" s="38" t="s">
        <v>1101</v>
      </c>
      <c r="H1066" s="38" t="s">
        <v>12</v>
      </c>
      <c r="I1066" s="39">
        <v>0</v>
      </c>
      <c r="J1066" s="40">
        <v>0</v>
      </c>
      <c r="K1066" s="39">
        <f t="shared" si="80"/>
        <v>0</v>
      </c>
      <c r="L1066" s="40">
        <v>0</v>
      </c>
      <c r="M1066" s="39">
        <f t="shared" si="81"/>
        <v>0</v>
      </c>
      <c r="N1066" s="40">
        <v>0</v>
      </c>
      <c r="O1066" s="39">
        <f t="shared" si="82"/>
        <v>0</v>
      </c>
      <c r="P1066" s="12"/>
      <c r="Q1066" s="12"/>
      <c r="R1066" s="40">
        <f t="shared" si="83"/>
        <v>0</v>
      </c>
      <c r="S1066" s="39">
        <f t="shared" si="84"/>
        <v>0</v>
      </c>
    </row>
    <row r="1067" spans="1:19" s="37" customFormat="1" ht="15.75" hidden="1" x14ac:dyDescent="0.25">
      <c r="A1067" s="38">
        <v>1063</v>
      </c>
      <c r="B1067" s="38">
        <v>0</v>
      </c>
      <c r="C1067" s="38" t="s">
        <v>218</v>
      </c>
      <c r="D1067" s="38" t="s">
        <v>15</v>
      </c>
      <c r="E1067" s="38" t="s">
        <v>219</v>
      </c>
      <c r="F1067" s="38" t="s">
        <v>2768</v>
      </c>
      <c r="G1067" s="38" t="s">
        <v>1102</v>
      </c>
      <c r="H1067" s="38" t="s">
        <v>12</v>
      </c>
      <c r="I1067" s="39">
        <v>48.734000000000002</v>
      </c>
      <c r="J1067" s="40">
        <v>1</v>
      </c>
      <c r="K1067" s="39">
        <f t="shared" si="80"/>
        <v>48.734000000000002</v>
      </c>
      <c r="L1067" s="40">
        <v>0</v>
      </c>
      <c r="M1067" s="39">
        <f t="shared" si="81"/>
        <v>0</v>
      </c>
      <c r="N1067" s="40">
        <v>1</v>
      </c>
      <c r="O1067" s="39">
        <f t="shared" si="82"/>
        <v>48.734000000000002</v>
      </c>
      <c r="P1067" s="12"/>
      <c r="Q1067" s="12"/>
      <c r="R1067" s="40">
        <f t="shared" si="83"/>
        <v>0</v>
      </c>
      <c r="S1067" s="39">
        <f t="shared" si="84"/>
        <v>0</v>
      </c>
    </row>
    <row r="1068" spans="1:19" s="37" customFormat="1" ht="31.5" hidden="1" x14ac:dyDescent="0.25">
      <c r="A1068" s="38">
        <v>1064</v>
      </c>
      <c r="B1068" s="38">
        <v>0</v>
      </c>
      <c r="C1068" s="38" t="s">
        <v>218</v>
      </c>
      <c r="D1068" s="38" t="s">
        <v>15</v>
      </c>
      <c r="E1068" s="38" t="s">
        <v>219</v>
      </c>
      <c r="F1068" s="38" t="s">
        <v>2769</v>
      </c>
      <c r="G1068" s="38" t="s">
        <v>1103</v>
      </c>
      <c r="H1068" s="38" t="s">
        <v>12</v>
      </c>
      <c r="I1068" s="39">
        <v>159.64663680000001</v>
      </c>
      <c r="J1068" s="40">
        <v>0</v>
      </c>
      <c r="K1068" s="39">
        <f t="shared" si="80"/>
        <v>0</v>
      </c>
      <c r="L1068" s="40">
        <v>0</v>
      </c>
      <c r="M1068" s="39">
        <f t="shared" si="81"/>
        <v>0</v>
      </c>
      <c r="N1068" s="40">
        <v>0</v>
      </c>
      <c r="O1068" s="39">
        <f t="shared" si="82"/>
        <v>0</v>
      </c>
      <c r="P1068" s="12"/>
      <c r="Q1068" s="12"/>
      <c r="R1068" s="40">
        <f t="shared" si="83"/>
        <v>0</v>
      </c>
      <c r="S1068" s="39">
        <f t="shared" si="84"/>
        <v>0</v>
      </c>
    </row>
    <row r="1069" spans="1:19" s="37" customFormat="1" ht="31.5" hidden="1" x14ac:dyDescent="0.25">
      <c r="A1069" s="38">
        <v>1065</v>
      </c>
      <c r="B1069" s="38">
        <v>0</v>
      </c>
      <c r="C1069" s="38" t="s">
        <v>218</v>
      </c>
      <c r="D1069" s="38" t="s">
        <v>15</v>
      </c>
      <c r="E1069" s="38" t="s">
        <v>1087</v>
      </c>
      <c r="F1069" s="38" t="s">
        <v>2770</v>
      </c>
      <c r="G1069" s="38" t="s">
        <v>1632</v>
      </c>
      <c r="H1069" s="38" t="s">
        <v>514</v>
      </c>
      <c r="I1069" s="39">
        <v>75.000800000000012</v>
      </c>
      <c r="J1069" s="40">
        <v>0</v>
      </c>
      <c r="K1069" s="39">
        <f t="shared" si="80"/>
        <v>0</v>
      </c>
      <c r="L1069" s="40">
        <v>0</v>
      </c>
      <c r="M1069" s="39">
        <f t="shared" si="81"/>
        <v>0</v>
      </c>
      <c r="N1069" s="40">
        <v>0</v>
      </c>
      <c r="O1069" s="39">
        <f t="shared" si="82"/>
        <v>0</v>
      </c>
      <c r="P1069" s="12"/>
      <c r="Q1069" s="12"/>
      <c r="R1069" s="40">
        <f t="shared" si="83"/>
        <v>0</v>
      </c>
      <c r="S1069" s="39">
        <f t="shared" si="84"/>
        <v>0</v>
      </c>
    </row>
    <row r="1070" spans="1:19" s="37" customFormat="1" ht="15.75" x14ac:dyDescent="0.25">
      <c r="A1070" s="38">
        <v>1066</v>
      </c>
      <c r="B1070" s="38">
        <v>0</v>
      </c>
      <c r="C1070" s="38" t="s">
        <v>218</v>
      </c>
      <c r="D1070" s="38" t="s">
        <v>15</v>
      </c>
      <c r="E1070" s="38" t="s">
        <v>219</v>
      </c>
      <c r="F1070" s="38" t="s">
        <v>2771</v>
      </c>
      <c r="G1070" s="38" t="s">
        <v>1104</v>
      </c>
      <c r="H1070" s="38" t="s">
        <v>12</v>
      </c>
      <c r="I1070" s="39">
        <v>696.16460000000006</v>
      </c>
      <c r="J1070" s="40">
        <v>0</v>
      </c>
      <c r="K1070" s="39">
        <f t="shared" si="80"/>
        <v>0</v>
      </c>
      <c r="L1070" s="40">
        <v>10</v>
      </c>
      <c r="M1070" s="39">
        <f t="shared" si="81"/>
        <v>6961.6460000000006</v>
      </c>
      <c r="N1070" s="40">
        <v>0</v>
      </c>
      <c r="O1070" s="39">
        <f t="shared" si="82"/>
        <v>0</v>
      </c>
      <c r="P1070" s="12"/>
      <c r="Q1070" s="12"/>
      <c r="R1070" s="40">
        <f t="shared" si="83"/>
        <v>10</v>
      </c>
      <c r="S1070" s="39">
        <f t="shared" si="84"/>
        <v>6961.6460000000006</v>
      </c>
    </row>
    <row r="1071" spans="1:19" s="37" customFormat="1" ht="15.75" hidden="1" x14ac:dyDescent="0.25">
      <c r="A1071" s="38">
        <v>1067</v>
      </c>
      <c r="B1071" s="38">
        <v>0</v>
      </c>
      <c r="C1071" s="38" t="s">
        <v>218</v>
      </c>
      <c r="D1071" s="38" t="s">
        <v>15</v>
      </c>
      <c r="E1071" s="38" t="s">
        <v>219</v>
      </c>
      <c r="F1071" s="38" t="s">
        <v>2772</v>
      </c>
      <c r="G1071" s="38" t="s">
        <v>1105</v>
      </c>
      <c r="H1071" s="38" t="s">
        <v>12</v>
      </c>
      <c r="I1071" s="39">
        <v>0</v>
      </c>
      <c r="J1071" s="40">
        <v>0</v>
      </c>
      <c r="K1071" s="39">
        <f t="shared" si="80"/>
        <v>0</v>
      </c>
      <c r="L1071" s="40">
        <v>0</v>
      </c>
      <c r="M1071" s="39">
        <f t="shared" si="81"/>
        <v>0</v>
      </c>
      <c r="N1071" s="40">
        <v>0</v>
      </c>
      <c r="O1071" s="39">
        <f t="shared" si="82"/>
        <v>0</v>
      </c>
      <c r="P1071" s="12"/>
      <c r="Q1071" s="12"/>
      <c r="R1071" s="40">
        <f t="shared" si="83"/>
        <v>0</v>
      </c>
      <c r="S1071" s="39">
        <f t="shared" si="84"/>
        <v>0</v>
      </c>
    </row>
    <row r="1072" spans="1:19" s="37" customFormat="1" ht="47.25" x14ac:dyDescent="0.25">
      <c r="A1072" s="38">
        <v>1068</v>
      </c>
      <c r="B1072" s="38">
        <v>0</v>
      </c>
      <c r="C1072" s="38" t="s">
        <v>218</v>
      </c>
      <c r="D1072" s="38" t="s">
        <v>15</v>
      </c>
      <c r="E1072" s="38" t="s">
        <v>242</v>
      </c>
      <c r="F1072" s="38" t="s">
        <v>2773</v>
      </c>
      <c r="G1072" s="38" t="s">
        <v>1106</v>
      </c>
      <c r="H1072" s="38" t="s">
        <v>12</v>
      </c>
      <c r="I1072" s="39">
        <v>1804.0547999999999</v>
      </c>
      <c r="J1072" s="40">
        <v>8</v>
      </c>
      <c r="K1072" s="39">
        <f t="shared" si="80"/>
        <v>14432.438399999999</v>
      </c>
      <c r="L1072" s="40">
        <v>15</v>
      </c>
      <c r="M1072" s="39">
        <f t="shared" si="81"/>
        <v>27060.822</v>
      </c>
      <c r="N1072" s="40">
        <v>0</v>
      </c>
      <c r="O1072" s="39">
        <f t="shared" si="82"/>
        <v>0</v>
      </c>
      <c r="P1072" s="12"/>
      <c r="Q1072" s="12"/>
      <c r="R1072" s="40">
        <f t="shared" si="83"/>
        <v>23</v>
      </c>
      <c r="S1072" s="39">
        <f t="shared" si="84"/>
        <v>41493.260399999999</v>
      </c>
    </row>
    <row r="1073" spans="1:19" s="37" customFormat="1" ht="31.5" x14ac:dyDescent="0.25">
      <c r="A1073" s="38">
        <v>1069</v>
      </c>
      <c r="B1073" s="38">
        <v>0</v>
      </c>
      <c r="C1073" s="38" t="s">
        <v>218</v>
      </c>
      <c r="D1073" s="38" t="s">
        <v>15</v>
      </c>
      <c r="E1073" s="38" t="s">
        <v>88</v>
      </c>
      <c r="F1073" s="38" t="s">
        <v>2774</v>
      </c>
      <c r="G1073" s="38" t="s">
        <v>1107</v>
      </c>
      <c r="H1073" s="38" t="s">
        <v>12</v>
      </c>
      <c r="I1073" s="39">
        <v>1455.058</v>
      </c>
      <c r="J1073" s="40">
        <v>9</v>
      </c>
      <c r="K1073" s="39">
        <f t="shared" si="80"/>
        <v>13095.522000000001</v>
      </c>
      <c r="L1073" s="40">
        <v>10</v>
      </c>
      <c r="M1073" s="39">
        <f t="shared" si="81"/>
        <v>14550.58</v>
      </c>
      <c r="N1073" s="40">
        <v>1</v>
      </c>
      <c r="O1073" s="39">
        <f t="shared" si="82"/>
        <v>1455.058</v>
      </c>
      <c r="P1073" s="12"/>
      <c r="Q1073" s="12"/>
      <c r="R1073" s="40">
        <f t="shared" si="83"/>
        <v>18</v>
      </c>
      <c r="S1073" s="39">
        <f t="shared" si="84"/>
        <v>26191.044000000002</v>
      </c>
    </row>
    <row r="1074" spans="1:19" s="37" customFormat="1" ht="15.75" hidden="1" x14ac:dyDescent="0.25">
      <c r="A1074" s="38">
        <v>1070</v>
      </c>
      <c r="B1074" s="38">
        <v>0</v>
      </c>
      <c r="C1074" s="38" t="s">
        <v>57</v>
      </c>
      <c r="D1074" s="38" t="s">
        <v>15</v>
      </c>
      <c r="E1074" s="38" t="s">
        <v>116</v>
      </c>
      <c r="F1074" s="38" t="s">
        <v>2775</v>
      </c>
      <c r="G1074" s="38" t="s">
        <v>1108</v>
      </c>
      <c r="H1074" s="38" t="s">
        <v>12</v>
      </c>
      <c r="I1074" s="39">
        <v>0</v>
      </c>
      <c r="J1074" s="40">
        <v>0</v>
      </c>
      <c r="K1074" s="39">
        <f t="shared" si="80"/>
        <v>0</v>
      </c>
      <c r="L1074" s="40">
        <v>0</v>
      </c>
      <c r="M1074" s="39">
        <f t="shared" si="81"/>
        <v>0</v>
      </c>
      <c r="N1074" s="40">
        <v>0</v>
      </c>
      <c r="O1074" s="39">
        <f t="shared" si="82"/>
        <v>0</v>
      </c>
      <c r="P1074" s="12"/>
      <c r="Q1074" s="12"/>
      <c r="R1074" s="40">
        <f t="shared" si="83"/>
        <v>0</v>
      </c>
      <c r="S1074" s="39">
        <f t="shared" si="84"/>
        <v>0</v>
      </c>
    </row>
    <row r="1075" spans="1:19" s="37" customFormat="1" ht="31.5" x14ac:dyDescent="0.25">
      <c r="A1075" s="38">
        <v>1071</v>
      </c>
      <c r="B1075" s="38">
        <v>0</v>
      </c>
      <c r="C1075" s="38" t="s">
        <v>218</v>
      </c>
      <c r="D1075" s="38" t="s">
        <v>15</v>
      </c>
      <c r="E1075" s="38" t="s">
        <v>242</v>
      </c>
      <c r="F1075" s="38" t="s">
        <v>2776</v>
      </c>
      <c r="G1075" s="38" t="s">
        <v>1109</v>
      </c>
      <c r="H1075" s="38" t="s">
        <v>12</v>
      </c>
      <c r="I1075" s="39">
        <v>724.35480000000007</v>
      </c>
      <c r="J1075" s="40">
        <v>47</v>
      </c>
      <c r="K1075" s="39">
        <f t="shared" si="80"/>
        <v>34044.675600000002</v>
      </c>
      <c r="L1075" s="40">
        <v>0</v>
      </c>
      <c r="M1075" s="39">
        <f t="shared" si="81"/>
        <v>0</v>
      </c>
      <c r="N1075" s="40">
        <v>20</v>
      </c>
      <c r="O1075" s="39">
        <f t="shared" si="82"/>
        <v>14487.096000000001</v>
      </c>
      <c r="P1075" s="12"/>
      <c r="Q1075" s="12"/>
      <c r="R1075" s="40">
        <f t="shared" si="83"/>
        <v>27</v>
      </c>
      <c r="S1075" s="39">
        <f t="shared" si="84"/>
        <v>19557.579600000001</v>
      </c>
    </row>
    <row r="1076" spans="1:19" hidden="1" x14ac:dyDescent="0.25">
      <c r="A1076" s="12">
        <v>1072</v>
      </c>
      <c r="B1076" s="12">
        <v>0</v>
      </c>
      <c r="C1076" s="12" t="s">
        <v>261</v>
      </c>
      <c r="D1076" s="12" t="s">
        <v>15</v>
      </c>
      <c r="E1076" s="12" t="s">
        <v>424</v>
      </c>
      <c r="F1076" s="12" t="s">
        <v>2777</v>
      </c>
      <c r="G1076" s="12" t="s">
        <v>1110</v>
      </c>
      <c r="H1076" s="12" t="s">
        <v>12</v>
      </c>
      <c r="I1076" s="29">
        <v>0</v>
      </c>
      <c r="J1076" s="30">
        <v>0</v>
      </c>
      <c r="K1076" s="29">
        <f t="shared" si="80"/>
        <v>0</v>
      </c>
      <c r="L1076" s="30">
        <v>0</v>
      </c>
      <c r="M1076" s="29">
        <f t="shared" si="81"/>
        <v>0</v>
      </c>
      <c r="N1076" s="30">
        <v>0</v>
      </c>
      <c r="O1076" s="29">
        <f t="shared" si="82"/>
        <v>0</v>
      </c>
      <c r="P1076" s="12"/>
      <c r="Q1076" s="12"/>
      <c r="R1076" s="30">
        <f t="shared" si="83"/>
        <v>0</v>
      </c>
      <c r="S1076" s="29">
        <f t="shared" si="84"/>
        <v>0</v>
      </c>
    </row>
    <row r="1077" spans="1:19" s="37" customFormat="1" ht="15.75" x14ac:dyDescent="0.25">
      <c r="A1077" s="38">
        <v>1073</v>
      </c>
      <c r="B1077" s="38">
        <v>0</v>
      </c>
      <c r="C1077" s="38" t="s">
        <v>218</v>
      </c>
      <c r="D1077" s="38" t="s">
        <v>15</v>
      </c>
      <c r="E1077" s="38" t="s">
        <v>125</v>
      </c>
      <c r="F1077" s="38" t="s">
        <v>2778</v>
      </c>
      <c r="G1077" s="38" t="s">
        <v>1111</v>
      </c>
      <c r="H1077" s="38" t="s">
        <v>12</v>
      </c>
      <c r="I1077" s="39">
        <v>9.1300000000000008</v>
      </c>
      <c r="J1077" s="40">
        <v>26</v>
      </c>
      <c r="K1077" s="39">
        <f t="shared" si="80"/>
        <v>237.38000000000002</v>
      </c>
      <c r="L1077" s="40">
        <v>0</v>
      </c>
      <c r="M1077" s="39">
        <f t="shared" si="81"/>
        <v>0</v>
      </c>
      <c r="N1077" s="40">
        <v>0</v>
      </c>
      <c r="O1077" s="39">
        <f t="shared" si="82"/>
        <v>0</v>
      </c>
      <c r="P1077" s="12"/>
      <c r="Q1077" s="12"/>
      <c r="R1077" s="40">
        <f t="shared" si="83"/>
        <v>26</v>
      </c>
      <c r="S1077" s="39">
        <f t="shared" si="84"/>
        <v>237.38000000000002</v>
      </c>
    </row>
    <row r="1078" spans="1:19" s="37" customFormat="1" ht="15.75" x14ac:dyDescent="0.25">
      <c r="A1078" s="38">
        <v>1074</v>
      </c>
      <c r="B1078" s="38">
        <v>0</v>
      </c>
      <c r="C1078" s="38" t="s">
        <v>218</v>
      </c>
      <c r="D1078" s="38" t="s">
        <v>15</v>
      </c>
      <c r="E1078" s="38" t="s">
        <v>125</v>
      </c>
      <c r="F1078" s="38" t="s">
        <v>2779</v>
      </c>
      <c r="G1078" s="38" t="s">
        <v>1112</v>
      </c>
      <c r="H1078" s="38" t="s">
        <v>12</v>
      </c>
      <c r="I1078" s="39">
        <v>3.21</v>
      </c>
      <c r="J1078" s="40">
        <v>73</v>
      </c>
      <c r="K1078" s="39">
        <f t="shared" si="80"/>
        <v>234.32999999999998</v>
      </c>
      <c r="L1078" s="40">
        <v>0</v>
      </c>
      <c r="M1078" s="39">
        <f t="shared" si="81"/>
        <v>0</v>
      </c>
      <c r="N1078" s="40">
        <v>0</v>
      </c>
      <c r="O1078" s="39">
        <f t="shared" si="82"/>
        <v>0</v>
      </c>
      <c r="P1078" s="12"/>
      <c r="Q1078" s="12"/>
      <c r="R1078" s="40">
        <f t="shared" si="83"/>
        <v>73</v>
      </c>
      <c r="S1078" s="39">
        <f t="shared" si="84"/>
        <v>234.32999999999998</v>
      </c>
    </row>
    <row r="1079" spans="1:19" ht="45" hidden="1" x14ac:dyDescent="0.25">
      <c r="A1079" s="12">
        <v>1075</v>
      </c>
      <c r="B1079" s="12">
        <v>0</v>
      </c>
      <c r="C1079" s="12" t="s">
        <v>261</v>
      </c>
      <c r="D1079" s="12" t="s">
        <v>15</v>
      </c>
      <c r="E1079" s="12" t="s">
        <v>424</v>
      </c>
      <c r="F1079" s="12" t="s">
        <v>2780</v>
      </c>
      <c r="G1079" s="12" t="s">
        <v>1113</v>
      </c>
      <c r="H1079" s="12" t="s">
        <v>12</v>
      </c>
      <c r="I1079" s="29">
        <v>0</v>
      </c>
      <c r="J1079" s="30">
        <v>0</v>
      </c>
      <c r="K1079" s="29">
        <f t="shared" si="80"/>
        <v>0</v>
      </c>
      <c r="L1079" s="30">
        <v>0</v>
      </c>
      <c r="M1079" s="29">
        <f t="shared" si="81"/>
        <v>0</v>
      </c>
      <c r="N1079" s="30">
        <v>0</v>
      </c>
      <c r="O1079" s="29">
        <f t="shared" si="82"/>
        <v>0</v>
      </c>
      <c r="P1079" s="12"/>
      <c r="Q1079" s="12"/>
      <c r="R1079" s="30">
        <f t="shared" si="83"/>
        <v>0</v>
      </c>
      <c r="S1079" s="29">
        <f t="shared" si="84"/>
        <v>0</v>
      </c>
    </row>
    <row r="1080" spans="1:19" s="37" customFormat="1" ht="31.5" x14ac:dyDescent="0.25">
      <c r="A1080" s="38">
        <v>1076</v>
      </c>
      <c r="B1080" s="38">
        <v>0</v>
      </c>
      <c r="C1080" s="38" t="s">
        <v>218</v>
      </c>
      <c r="D1080" s="38" t="s">
        <v>15</v>
      </c>
      <c r="E1080" s="38" t="s">
        <v>125</v>
      </c>
      <c r="F1080" s="38" t="s">
        <v>2781</v>
      </c>
      <c r="G1080" s="38" t="s">
        <v>1114</v>
      </c>
      <c r="H1080" s="38" t="s">
        <v>12</v>
      </c>
      <c r="I1080" s="39">
        <v>5.0031999999999996</v>
      </c>
      <c r="J1080" s="40">
        <v>100</v>
      </c>
      <c r="K1080" s="39">
        <f t="shared" si="80"/>
        <v>500.31999999999994</v>
      </c>
      <c r="L1080" s="40">
        <v>0</v>
      </c>
      <c r="M1080" s="39">
        <f t="shared" si="81"/>
        <v>0</v>
      </c>
      <c r="N1080" s="40">
        <v>0</v>
      </c>
      <c r="O1080" s="39">
        <f t="shared" si="82"/>
        <v>0</v>
      </c>
      <c r="P1080" s="12"/>
      <c r="Q1080" s="12"/>
      <c r="R1080" s="40">
        <f t="shared" si="83"/>
        <v>100</v>
      </c>
      <c r="S1080" s="39">
        <f t="shared" si="84"/>
        <v>500.31999999999994</v>
      </c>
    </row>
    <row r="1081" spans="1:19" ht="30" hidden="1" x14ac:dyDescent="0.25">
      <c r="A1081" s="12">
        <v>1077</v>
      </c>
      <c r="B1081" s="12">
        <v>0</v>
      </c>
      <c r="C1081" s="12" t="s">
        <v>261</v>
      </c>
      <c r="D1081" s="12" t="s">
        <v>15</v>
      </c>
      <c r="E1081" s="12" t="s">
        <v>424</v>
      </c>
      <c r="F1081" s="12" t="s">
        <v>2782</v>
      </c>
      <c r="G1081" s="12" t="s">
        <v>1115</v>
      </c>
      <c r="H1081" s="12" t="s">
        <v>12</v>
      </c>
      <c r="I1081" s="29">
        <v>0</v>
      </c>
      <c r="J1081" s="30">
        <v>0</v>
      </c>
      <c r="K1081" s="29">
        <f t="shared" si="80"/>
        <v>0</v>
      </c>
      <c r="L1081" s="30">
        <v>0</v>
      </c>
      <c r="M1081" s="29">
        <f t="shared" si="81"/>
        <v>0</v>
      </c>
      <c r="N1081" s="30">
        <v>0</v>
      </c>
      <c r="O1081" s="29">
        <f t="shared" si="82"/>
        <v>0</v>
      </c>
      <c r="P1081" s="12"/>
      <c r="Q1081" s="12"/>
      <c r="R1081" s="30">
        <f t="shared" si="83"/>
        <v>0</v>
      </c>
      <c r="S1081" s="29">
        <f t="shared" si="84"/>
        <v>0</v>
      </c>
    </row>
    <row r="1082" spans="1:19" ht="30" hidden="1" x14ac:dyDescent="0.25">
      <c r="A1082" s="12">
        <v>1078</v>
      </c>
      <c r="B1082" s="12">
        <v>0</v>
      </c>
      <c r="C1082" s="12" t="s">
        <v>261</v>
      </c>
      <c r="D1082" s="12" t="s">
        <v>15</v>
      </c>
      <c r="E1082" s="12" t="s">
        <v>424</v>
      </c>
      <c r="F1082" s="12" t="s">
        <v>2783</v>
      </c>
      <c r="G1082" s="12" t="s">
        <v>1116</v>
      </c>
      <c r="H1082" s="12" t="s">
        <v>12</v>
      </c>
      <c r="I1082" s="29">
        <v>0</v>
      </c>
      <c r="J1082" s="30">
        <v>0</v>
      </c>
      <c r="K1082" s="29">
        <f t="shared" si="80"/>
        <v>0</v>
      </c>
      <c r="L1082" s="30">
        <v>0</v>
      </c>
      <c r="M1082" s="29">
        <f t="shared" si="81"/>
        <v>0</v>
      </c>
      <c r="N1082" s="30">
        <v>0</v>
      </c>
      <c r="O1082" s="29">
        <f t="shared" si="82"/>
        <v>0</v>
      </c>
      <c r="P1082" s="12"/>
      <c r="Q1082" s="12"/>
      <c r="R1082" s="30">
        <f t="shared" si="83"/>
        <v>0</v>
      </c>
      <c r="S1082" s="29">
        <f t="shared" si="84"/>
        <v>0</v>
      </c>
    </row>
    <row r="1083" spans="1:19" s="37" customFormat="1" ht="31.5" hidden="1" x14ac:dyDescent="0.25">
      <c r="A1083" s="38">
        <v>1079</v>
      </c>
      <c r="B1083" s="38">
        <v>0</v>
      </c>
      <c r="C1083" s="38" t="s">
        <v>218</v>
      </c>
      <c r="D1083" s="38" t="s">
        <v>15</v>
      </c>
      <c r="E1083" s="38" t="s">
        <v>219</v>
      </c>
      <c r="F1083" s="38" t="s">
        <v>2784</v>
      </c>
      <c r="G1083" s="38" t="s">
        <v>1117</v>
      </c>
      <c r="H1083" s="38" t="s">
        <v>12</v>
      </c>
      <c r="I1083" s="39">
        <v>0</v>
      </c>
      <c r="J1083" s="40">
        <v>0</v>
      </c>
      <c r="K1083" s="39">
        <f t="shared" si="80"/>
        <v>0</v>
      </c>
      <c r="L1083" s="40">
        <v>0</v>
      </c>
      <c r="M1083" s="39">
        <f t="shared" si="81"/>
        <v>0</v>
      </c>
      <c r="N1083" s="40">
        <v>0</v>
      </c>
      <c r="O1083" s="39">
        <f t="shared" si="82"/>
        <v>0</v>
      </c>
      <c r="P1083" s="12"/>
      <c r="Q1083" s="12"/>
      <c r="R1083" s="40">
        <f t="shared" si="83"/>
        <v>0</v>
      </c>
      <c r="S1083" s="39">
        <f t="shared" si="84"/>
        <v>0</v>
      </c>
    </row>
    <row r="1084" spans="1:19" s="37" customFormat="1" ht="15.75" hidden="1" x14ac:dyDescent="0.25">
      <c r="A1084" s="38">
        <v>1080</v>
      </c>
      <c r="B1084" s="38">
        <v>0</v>
      </c>
      <c r="C1084" s="38" t="s">
        <v>218</v>
      </c>
      <c r="D1084" s="38" t="s">
        <v>15</v>
      </c>
      <c r="E1084" s="38" t="s">
        <v>219</v>
      </c>
      <c r="F1084" s="38" t="s">
        <v>2785</v>
      </c>
      <c r="G1084" s="38" t="s">
        <v>1118</v>
      </c>
      <c r="H1084" s="38" t="s">
        <v>12</v>
      </c>
      <c r="I1084" s="39">
        <v>440.0102</v>
      </c>
      <c r="J1084" s="40">
        <v>0</v>
      </c>
      <c r="K1084" s="39">
        <f t="shared" si="80"/>
        <v>0</v>
      </c>
      <c r="L1084" s="40">
        <v>0</v>
      </c>
      <c r="M1084" s="39">
        <f t="shared" si="81"/>
        <v>0</v>
      </c>
      <c r="N1084" s="40">
        <v>0</v>
      </c>
      <c r="O1084" s="39">
        <f t="shared" si="82"/>
        <v>0</v>
      </c>
      <c r="P1084" s="12"/>
      <c r="Q1084" s="12"/>
      <c r="R1084" s="40">
        <f t="shared" si="83"/>
        <v>0</v>
      </c>
      <c r="S1084" s="39">
        <f t="shared" si="84"/>
        <v>0</v>
      </c>
    </row>
    <row r="1085" spans="1:19" s="37" customFormat="1" ht="47.25" x14ac:dyDescent="0.25">
      <c r="A1085" s="38">
        <v>1081</v>
      </c>
      <c r="B1085" s="38">
        <v>0</v>
      </c>
      <c r="C1085" s="38" t="s">
        <v>218</v>
      </c>
      <c r="D1085" s="38" t="s">
        <v>15</v>
      </c>
      <c r="E1085" s="38" t="s">
        <v>125</v>
      </c>
      <c r="F1085" s="38" t="s">
        <v>2786</v>
      </c>
      <c r="G1085" s="38" t="s">
        <v>1119</v>
      </c>
      <c r="H1085" s="38" t="s">
        <v>12</v>
      </c>
      <c r="I1085" s="39">
        <v>22.502600000000001</v>
      </c>
      <c r="J1085" s="40">
        <v>52</v>
      </c>
      <c r="K1085" s="39">
        <f t="shared" si="80"/>
        <v>1170.1352000000002</v>
      </c>
      <c r="L1085" s="40">
        <v>200</v>
      </c>
      <c r="M1085" s="39">
        <f t="shared" si="81"/>
        <v>4500.5200000000004</v>
      </c>
      <c r="N1085" s="40">
        <v>0</v>
      </c>
      <c r="O1085" s="39">
        <f t="shared" si="82"/>
        <v>0</v>
      </c>
      <c r="P1085" s="12"/>
      <c r="Q1085" s="12"/>
      <c r="R1085" s="40">
        <f t="shared" si="83"/>
        <v>252</v>
      </c>
      <c r="S1085" s="39">
        <f t="shared" si="84"/>
        <v>5670.6552000000001</v>
      </c>
    </row>
    <row r="1086" spans="1:19" s="37" customFormat="1" ht="15.75" x14ac:dyDescent="0.25">
      <c r="A1086" s="38">
        <v>1082</v>
      </c>
      <c r="B1086" s="38">
        <v>0</v>
      </c>
      <c r="C1086" s="38" t="s">
        <v>218</v>
      </c>
      <c r="D1086" s="38" t="s">
        <v>15</v>
      </c>
      <c r="E1086" s="38" t="s">
        <v>125</v>
      </c>
      <c r="F1086" s="38" t="s">
        <v>2787</v>
      </c>
      <c r="G1086" s="38" t="s">
        <v>1633</v>
      </c>
      <c r="H1086" s="38" t="s">
        <v>12</v>
      </c>
      <c r="I1086" s="39">
        <v>873.00530000000003</v>
      </c>
      <c r="J1086" s="40">
        <v>11</v>
      </c>
      <c r="K1086" s="39">
        <f t="shared" si="80"/>
        <v>9603.0583000000006</v>
      </c>
      <c r="L1086" s="40">
        <v>0</v>
      </c>
      <c r="M1086" s="39">
        <f t="shared" si="81"/>
        <v>0</v>
      </c>
      <c r="N1086" s="40">
        <v>5</v>
      </c>
      <c r="O1086" s="39">
        <f t="shared" si="82"/>
        <v>4365.0264999999999</v>
      </c>
      <c r="P1086" s="12"/>
      <c r="Q1086" s="12"/>
      <c r="R1086" s="40">
        <f t="shared" si="83"/>
        <v>6</v>
      </c>
      <c r="S1086" s="39">
        <f t="shared" si="84"/>
        <v>5238.0318000000007</v>
      </c>
    </row>
    <row r="1087" spans="1:19" s="37" customFormat="1" ht="31.5" hidden="1" x14ac:dyDescent="0.25">
      <c r="A1087" s="38">
        <v>1083</v>
      </c>
      <c r="B1087" s="38">
        <v>0</v>
      </c>
      <c r="C1087" s="38" t="s">
        <v>218</v>
      </c>
      <c r="D1087" s="38" t="s">
        <v>15</v>
      </c>
      <c r="E1087" s="38" t="s">
        <v>239</v>
      </c>
      <c r="F1087" s="38" t="s">
        <v>2788</v>
      </c>
      <c r="G1087" s="38" t="s">
        <v>1120</v>
      </c>
      <c r="H1087" s="38" t="s">
        <v>12</v>
      </c>
      <c r="I1087" s="39">
        <v>0</v>
      </c>
      <c r="J1087" s="40">
        <v>0</v>
      </c>
      <c r="K1087" s="39">
        <f t="shared" si="80"/>
        <v>0</v>
      </c>
      <c r="L1087" s="40">
        <v>0</v>
      </c>
      <c r="M1087" s="39">
        <f t="shared" si="81"/>
        <v>0</v>
      </c>
      <c r="N1087" s="40">
        <v>0</v>
      </c>
      <c r="O1087" s="39">
        <f t="shared" si="82"/>
        <v>0</v>
      </c>
      <c r="P1087" s="12"/>
      <c r="Q1087" s="12"/>
      <c r="R1087" s="40">
        <f t="shared" si="83"/>
        <v>0</v>
      </c>
      <c r="S1087" s="39">
        <f t="shared" si="84"/>
        <v>0</v>
      </c>
    </row>
    <row r="1088" spans="1:19" s="37" customFormat="1" ht="31.5" hidden="1" x14ac:dyDescent="0.25">
      <c r="A1088" s="38">
        <v>1084</v>
      </c>
      <c r="B1088" s="38">
        <v>0</v>
      </c>
      <c r="C1088" s="38" t="s">
        <v>218</v>
      </c>
      <c r="D1088" s="38" t="s">
        <v>15</v>
      </c>
      <c r="E1088" s="38" t="s">
        <v>239</v>
      </c>
      <c r="F1088" s="38" t="s">
        <v>2789</v>
      </c>
      <c r="G1088" s="38" t="s">
        <v>1121</v>
      </c>
      <c r="H1088" s="38" t="s">
        <v>12</v>
      </c>
      <c r="I1088" s="39">
        <v>0</v>
      </c>
      <c r="J1088" s="40">
        <v>0</v>
      </c>
      <c r="K1088" s="39">
        <f t="shared" si="80"/>
        <v>0</v>
      </c>
      <c r="L1088" s="40">
        <v>0</v>
      </c>
      <c r="M1088" s="39">
        <f t="shared" si="81"/>
        <v>0</v>
      </c>
      <c r="N1088" s="40">
        <v>0</v>
      </c>
      <c r="O1088" s="39">
        <f t="shared" si="82"/>
        <v>0</v>
      </c>
      <c r="P1088" s="12"/>
      <c r="Q1088" s="12"/>
      <c r="R1088" s="40">
        <f t="shared" si="83"/>
        <v>0</v>
      </c>
      <c r="S1088" s="39">
        <f t="shared" si="84"/>
        <v>0</v>
      </c>
    </row>
    <row r="1089" spans="1:19" hidden="1" x14ac:dyDescent="0.25">
      <c r="A1089" s="12">
        <v>1085</v>
      </c>
      <c r="B1089" s="12">
        <v>0</v>
      </c>
      <c r="C1089" s="12" t="s">
        <v>218</v>
      </c>
      <c r="D1089" s="12" t="s">
        <v>58</v>
      </c>
      <c r="E1089" s="12" t="s">
        <v>1122</v>
      </c>
      <c r="F1089" s="12" t="s">
        <v>2790</v>
      </c>
      <c r="G1089" s="12" t="s">
        <v>1123</v>
      </c>
      <c r="H1089" s="12" t="s">
        <v>12</v>
      </c>
      <c r="I1089" s="29">
        <v>0</v>
      </c>
      <c r="J1089" s="30">
        <v>0</v>
      </c>
      <c r="K1089" s="29">
        <f t="shared" si="80"/>
        <v>0</v>
      </c>
      <c r="L1089" s="30">
        <v>0</v>
      </c>
      <c r="M1089" s="29">
        <f t="shared" si="81"/>
        <v>0</v>
      </c>
      <c r="N1089" s="30">
        <v>0</v>
      </c>
      <c r="O1089" s="29">
        <f t="shared" si="82"/>
        <v>0</v>
      </c>
      <c r="P1089" s="12"/>
      <c r="Q1089" s="12"/>
      <c r="R1089" s="30">
        <f t="shared" si="83"/>
        <v>0</v>
      </c>
      <c r="S1089" s="29">
        <f t="shared" si="84"/>
        <v>0</v>
      </c>
    </row>
    <row r="1090" spans="1:19" hidden="1" x14ac:dyDescent="0.25">
      <c r="A1090" s="12">
        <v>1086</v>
      </c>
      <c r="B1090" s="12">
        <v>0</v>
      </c>
      <c r="C1090" s="12" t="s">
        <v>218</v>
      </c>
      <c r="D1090" s="12" t="s">
        <v>58</v>
      </c>
      <c r="E1090" s="12" t="s">
        <v>1124</v>
      </c>
      <c r="F1090" s="12" t="s">
        <v>2791</v>
      </c>
      <c r="G1090" s="12" t="s">
        <v>1125</v>
      </c>
      <c r="H1090" s="12" t="s">
        <v>12</v>
      </c>
      <c r="I1090" s="29">
        <v>20060.306799999998</v>
      </c>
      <c r="J1090" s="30">
        <v>1</v>
      </c>
      <c r="K1090" s="29">
        <f t="shared" si="80"/>
        <v>20060.306799999998</v>
      </c>
      <c r="L1090" s="30">
        <v>0</v>
      </c>
      <c r="M1090" s="29">
        <f t="shared" si="81"/>
        <v>0</v>
      </c>
      <c r="N1090" s="30">
        <v>0</v>
      </c>
      <c r="O1090" s="29">
        <f t="shared" si="82"/>
        <v>0</v>
      </c>
      <c r="P1090" s="12"/>
      <c r="Q1090" s="12"/>
      <c r="R1090" s="30">
        <f t="shared" si="83"/>
        <v>1</v>
      </c>
      <c r="S1090" s="29">
        <f t="shared" si="84"/>
        <v>20060.306799999998</v>
      </c>
    </row>
    <row r="1091" spans="1:19" s="37" customFormat="1" ht="31.5" x14ac:dyDescent="0.25">
      <c r="A1091" s="38">
        <v>1087</v>
      </c>
      <c r="B1091" s="38">
        <v>0</v>
      </c>
      <c r="C1091" s="38" t="s">
        <v>218</v>
      </c>
      <c r="D1091" s="38" t="s">
        <v>15</v>
      </c>
      <c r="E1091" s="38" t="s">
        <v>88</v>
      </c>
      <c r="F1091" s="38" t="s">
        <v>2792</v>
      </c>
      <c r="G1091" s="38" t="s">
        <v>1126</v>
      </c>
      <c r="H1091" s="38" t="s">
        <v>12</v>
      </c>
      <c r="I1091" s="39">
        <v>257.9126</v>
      </c>
      <c r="J1091" s="40">
        <v>50</v>
      </c>
      <c r="K1091" s="39">
        <f t="shared" si="80"/>
        <v>12895.63</v>
      </c>
      <c r="L1091" s="40">
        <v>30</v>
      </c>
      <c r="M1091" s="39">
        <f t="shared" si="81"/>
        <v>7737.3779999999997</v>
      </c>
      <c r="N1091" s="40">
        <v>0</v>
      </c>
      <c r="O1091" s="39">
        <f t="shared" si="82"/>
        <v>0</v>
      </c>
      <c r="P1091" s="12"/>
      <c r="Q1091" s="12"/>
      <c r="R1091" s="40">
        <f t="shared" si="83"/>
        <v>80</v>
      </c>
      <c r="S1091" s="39">
        <f t="shared" si="84"/>
        <v>20633.008000000002</v>
      </c>
    </row>
    <row r="1092" spans="1:19" s="37" customFormat="1" ht="31.5" x14ac:dyDescent="0.25">
      <c r="A1092" s="38">
        <v>1088</v>
      </c>
      <c r="B1092" s="38">
        <v>0</v>
      </c>
      <c r="C1092" s="38" t="s">
        <v>218</v>
      </c>
      <c r="D1092" s="38" t="s">
        <v>15</v>
      </c>
      <c r="E1092" s="38" t="s">
        <v>239</v>
      </c>
      <c r="F1092" s="38" t="s">
        <v>2793</v>
      </c>
      <c r="G1092" s="38" t="s">
        <v>1127</v>
      </c>
      <c r="H1092" s="38" t="s">
        <v>12</v>
      </c>
      <c r="I1092" s="39">
        <v>430.00380000000007</v>
      </c>
      <c r="J1092" s="40">
        <v>2</v>
      </c>
      <c r="K1092" s="39">
        <f t="shared" si="80"/>
        <v>860.00760000000014</v>
      </c>
      <c r="L1092" s="40">
        <v>0</v>
      </c>
      <c r="M1092" s="39">
        <f t="shared" si="81"/>
        <v>0</v>
      </c>
      <c r="N1092" s="40">
        <v>0</v>
      </c>
      <c r="O1092" s="39">
        <f t="shared" si="82"/>
        <v>0</v>
      </c>
      <c r="P1092" s="12"/>
      <c r="Q1092" s="12"/>
      <c r="R1092" s="40">
        <f t="shared" si="83"/>
        <v>2</v>
      </c>
      <c r="S1092" s="39">
        <f t="shared" si="84"/>
        <v>860.00760000000014</v>
      </c>
    </row>
    <row r="1093" spans="1:19" s="37" customFormat="1" ht="31.5" x14ac:dyDescent="0.25">
      <c r="A1093" s="38">
        <v>1089</v>
      </c>
      <c r="B1093" s="38">
        <v>0</v>
      </c>
      <c r="C1093" s="38" t="s">
        <v>218</v>
      </c>
      <c r="D1093" s="38" t="s">
        <v>15</v>
      </c>
      <c r="E1093" s="38" t="s">
        <v>239</v>
      </c>
      <c r="F1093" s="38" t="s">
        <v>2794</v>
      </c>
      <c r="G1093" s="38" t="s">
        <v>1128</v>
      </c>
      <c r="H1093" s="38" t="s">
        <v>12</v>
      </c>
      <c r="I1093" s="39">
        <v>468.70190000000002</v>
      </c>
      <c r="J1093" s="40">
        <v>2</v>
      </c>
      <c r="K1093" s="39">
        <f t="shared" si="80"/>
        <v>937.40380000000005</v>
      </c>
      <c r="L1093" s="40">
        <v>0</v>
      </c>
      <c r="M1093" s="39">
        <f t="shared" si="81"/>
        <v>0</v>
      </c>
      <c r="N1093" s="40">
        <v>0</v>
      </c>
      <c r="O1093" s="39">
        <f t="shared" si="82"/>
        <v>0</v>
      </c>
      <c r="P1093" s="12"/>
      <c r="Q1093" s="12"/>
      <c r="R1093" s="40">
        <f t="shared" si="83"/>
        <v>2</v>
      </c>
      <c r="S1093" s="39">
        <f t="shared" si="84"/>
        <v>937.40380000000005</v>
      </c>
    </row>
    <row r="1094" spans="1:19" s="37" customFormat="1" ht="31.5" hidden="1" x14ac:dyDescent="0.25">
      <c r="A1094" s="38">
        <v>1090</v>
      </c>
      <c r="B1094" s="38">
        <v>0</v>
      </c>
      <c r="C1094" s="38" t="s">
        <v>218</v>
      </c>
      <c r="D1094" s="38" t="s">
        <v>15</v>
      </c>
      <c r="E1094" s="38" t="s">
        <v>125</v>
      </c>
      <c r="F1094" s="38" t="s">
        <v>2795</v>
      </c>
      <c r="G1094" s="38" t="s">
        <v>1129</v>
      </c>
      <c r="H1094" s="38" t="s">
        <v>12</v>
      </c>
      <c r="I1094" s="39">
        <v>19.009799999999998</v>
      </c>
      <c r="J1094" s="40">
        <v>0</v>
      </c>
      <c r="K1094" s="39">
        <f t="shared" ref="K1094:K1157" si="85">I1094*J1094</f>
        <v>0</v>
      </c>
      <c r="L1094" s="40">
        <v>0</v>
      </c>
      <c r="M1094" s="39">
        <f t="shared" ref="M1094:M1157" si="86">I1094*L1094</f>
        <v>0</v>
      </c>
      <c r="N1094" s="40">
        <v>0</v>
      </c>
      <c r="O1094" s="39">
        <f t="shared" ref="O1094:O1157" si="87">I1094*N1094</f>
        <v>0</v>
      </c>
      <c r="P1094" s="12"/>
      <c r="Q1094" s="12"/>
      <c r="R1094" s="40">
        <f t="shared" ref="R1094:R1157" si="88">J1094+L1094-N1094</f>
        <v>0</v>
      </c>
      <c r="S1094" s="39">
        <f t="shared" ref="S1094:S1157" si="89">I1094*R1094</f>
        <v>0</v>
      </c>
    </row>
    <row r="1095" spans="1:19" s="37" customFormat="1" ht="63" hidden="1" x14ac:dyDescent="0.25">
      <c r="A1095" s="38">
        <v>1091</v>
      </c>
      <c r="B1095" s="38">
        <v>0</v>
      </c>
      <c r="C1095" s="38" t="s">
        <v>218</v>
      </c>
      <c r="D1095" s="38" t="s">
        <v>15</v>
      </c>
      <c r="E1095" s="38" t="s">
        <v>242</v>
      </c>
      <c r="F1095" s="38" t="s">
        <v>2796</v>
      </c>
      <c r="G1095" s="38" t="s">
        <v>1130</v>
      </c>
      <c r="H1095" s="38" t="s">
        <v>12</v>
      </c>
      <c r="I1095" s="39">
        <v>1770</v>
      </c>
      <c r="J1095" s="40">
        <v>0</v>
      </c>
      <c r="K1095" s="39">
        <f t="shared" si="85"/>
        <v>0</v>
      </c>
      <c r="L1095" s="40">
        <v>0</v>
      </c>
      <c r="M1095" s="39">
        <f t="shared" si="86"/>
        <v>0</v>
      </c>
      <c r="N1095" s="40">
        <v>0</v>
      </c>
      <c r="O1095" s="39">
        <f t="shared" si="87"/>
        <v>0</v>
      </c>
      <c r="P1095" s="12"/>
      <c r="Q1095" s="12"/>
      <c r="R1095" s="40">
        <f t="shared" si="88"/>
        <v>0</v>
      </c>
      <c r="S1095" s="39">
        <f t="shared" si="89"/>
        <v>0</v>
      </c>
    </row>
    <row r="1096" spans="1:19" hidden="1" x14ac:dyDescent="0.25">
      <c r="A1096" s="12">
        <v>1092</v>
      </c>
      <c r="B1096" s="12">
        <v>0</v>
      </c>
      <c r="C1096" s="12" t="s">
        <v>218</v>
      </c>
      <c r="D1096" s="12" t="s">
        <v>58</v>
      </c>
      <c r="E1096" s="12" t="s">
        <v>1122</v>
      </c>
      <c r="F1096" s="12" t="s">
        <v>2797</v>
      </c>
      <c r="G1096" s="12" t="s">
        <v>1131</v>
      </c>
      <c r="H1096" s="12" t="s">
        <v>12</v>
      </c>
      <c r="I1096" s="29">
        <v>6500.62</v>
      </c>
      <c r="J1096" s="30">
        <v>0</v>
      </c>
      <c r="K1096" s="29">
        <f t="shared" si="85"/>
        <v>0</v>
      </c>
      <c r="L1096" s="30">
        <v>0</v>
      </c>
      <c r="M1096" s="29">
        <f t="shared" si="86"/>
        <v>0</v>
      </c>
      <c r="N1096" s="30">
        <v>0</v>
      </c>
      <c r="O1096" s="29">
        <f t="shared" si="87"/>
        <v>0</v>
      </c>
      <c r="P1096" s="12"/>
      <c r="Q1096" s="12"/>
      <c r="R1096" s="30">
        <f t="shared" si="88"/>
        <v>0</v>
      </c>
      <c r="S1096" s="29">
        <f t="shared" si="89"/>
        <v>0</v>
      </c>
    </row>
    <row r="1097" spans="1:19" s="37" customFormat="1" ht="15.75" x14ac:dyDescent="0.25">
      <c r="A1097" s="38">
        <v>1093</v>
      </c>
      <c r="B1097" s="38">
        <v>0</v>
      </c>
      <c r="C1097" s="38" t="s">
        <v>218</v>
      </c>
      <c r="D1097" s="38" t="s">
        <v>15</v>
      </c>
      <c r="E1097" s="38" t="s">
        <v>125</v>
      </c>
      <c r="F1097" s="38" t="s">
        <v>2798</v>
      </c>
      <c r="G1097" s="38" t="s">
        <v>1132</v>
      </c>
      <c r="H1097" s="38" t="s">
        <v>1152</v>
      </c>
      <c r="I1097" s="39">
        <v>230.005</v>
      </c>
      <c r="J1097" s="40">
        <v>4</v>
      </c>
      <c r="K1097" s="39">
        <f t="shared" si="85"/>
        <v>920.02</v>
      </c>
      <c r="L1097" s="40">
        <v>0</v>
      </c>
      <c r="M1097" s="39">
        <f t="shared" si="86"/>
        <v>0</v>
      </c>
      <c r="N1097" s="40">
        <v>0</v>
      </c>
      <c r="O1097" s="39">
        <f t="shared" si="87"/>
        <v>0</v>
      </c>
      <c r="P1097" s="12"/>
      <c r="Q1097" s="12"/>
      <c r="R1097" s="40">
        <f t="shared" si="88"/>
        <v>4</v>
      </c>
      <c r="S1097" s="39">
        <f t="shared" si="89"/>
        <v>920.02</v>
      </c>
    </row>
    <row r="1098" spans="1:19" s="37" customFormat="1" ht="31.5" hidden="1" x14ac:dyDescent="0.25">
      <c r="A1098" s="38">
        <v>1094</v>
      </c>
      <c r="B1098" s="38">
        <v>0</v>
      </c>
      <c r="C1098" s="38" t="s">
        <v>218</v>
      </c>
      <c r="D1098" s="38" t="s">
        <v>15</v>
      </c>
      <c r="E1098" s="38" t="s">
        <v>239</v>
      </c>
      <c r="F1098" s="38" t="s">
        <v>2799</v>
      </c>
      <c r="G1098" s="38" t="s">
        <v>1134</v>
      </c>
      <c r="H1098" s="38" t="s">
        <v>12</v>
      </c>
      <c r="I1098" s="39">
        <v>0</v>
      </c>
      <c r="J1098" s="40">
        <v>0</v>
      </c>
      <c r="K1098" s="39">
        <f t="shared" si="85"/>
        <v>0</v>
      </c>
      <c r="L1098" s="40">
        <v>0</v>
      </c>
      <c r="M1098" s="39">
        <f t="shared" si="86"/>
        <v>0</v>
      </c>
      <c r="N1098" s="40">
        <v>0</v>
      </c>
      <c r="O1098" s="39">
        <f t="shared" si="87"/>
        <v>0</v>
      </c>
      <c r="P1098" s="12"/>
      <c r="Q1098" s="12"/>
      <c r="R1098" s="40">
        <f t="shared" si="88"/>
        <v>0</v>
      </c>
      <c r="S1098" s="39">
        <f t="shared" si="89"/>
        <v>0</v>
      </c>
    </row>
    <row r="1099" spans="1:19" ht="30" hidden="1" x14ac:dyDescent="0.25">
      <c r="A1099" s="12">
        <v>1095</v>
      </c>
      <c r="B1099" s="12">
        <v>0</v>
      </c>
      <c r="C1099" s="12" t="s">
        <v>140</v>
      </c>
      <c r="D1099" s="12" t="s">
        <v>58</v>
      </c>
      <c r="E1099" s="12" t="s">
        <v>1135</v>
      </c>
      <c r="F1099" s="12" t="s">
        <v>2800</v>
      </c>
      <c r="G1099" s="12" t="s">
        <v>1136</v>
      </c>
      <c r="H1099" s="12" t="s">
        <v>12</v>
      </c>
      <c r="I1099" s="29">
        <v>216909.91279999999</v>
      </c>
      <c r="J1099" s="30">
        <v>1</v>
      </c>
      <c r="K1099" s="29">
        <f t="shared" si="85"/>
        <v>216909.91279999999</v>
      </c>
      <c r="L1099" s="30">
        <v>0</v>
      </c>
      <c r="M1099" s="29">
        <f t="shared" si="86"/>
        <v>0</v>
      </c>
      <c r="N1099" s="30">
        <v>0</v>
      </c>
      <c r="O1099" s="29">
        <f t="shared" si="87"/>
        <v>0</v>
      </c>
      <c r="P1099" s="12"/>
      <c r="Q1099" s="12"/>
      <c r="R1099" s="30">
        <f t="shared" si="88"/>
        <v>1</v>
      </c>
      <c r="S1099" s="29">
        <f t="shared" si="89"/>
        <v>216909.91279999999</v>
      </c>
    </row>
    <row r="1100" spans="1:19" s="37" customFormat="1" ht="31.5" hidden="1" x14ac:dyDescent="0.25">
      <c r="A1100" s="38">
        <v>1096</v>
      </c>
      <c r="B1100" s="38">
        <v>0</v>
      </c>
      <c r="C1100" s="38" t="s">
        <v>140</v>
      </c>
      <c r="D1100" s="38" t="s">
        <v>15</v>
      </c>
      <c r="E1100" s="38" t="s">
        <v>239</v>
      </c>
      <c r="F1100" s="38" t="s">
        <v>2801</v>
      </c>
      <c r="G1100" s="38" t="s">
        <v>1137</v>
      </c>
      <c r="H1100" s="38" t="s">
        <v>12</v>
      </c>
      <c r="I1100" s="39">
        <v>57769.672999999995</v>
      </c>
      <c r="J1100" s="40">
        <v>0</v>
      </c>
      <c r="K1100" s="39">
        <f t="shared" si="85"/>
        <v>0</v>
      </c>
      <c r="L1100" s="40">
        <v>0</v>
      </c>
      <c r="M1100" s="39">
        <f t="shared" si="86"/>
        <v>0</v>
      </c>
      <c r="N1100" s="40">
        <v>0</v>
      </c>
      <c r="O1100" s="39">
        <f t="shared" si="87"/>
        <v>0</v>
      </c>
      <c r="P1100" s="12"/>
      <c r="Q1100" s="12"/>
      <c r="R1100" s="40">
        <f t="shared" si="88"/>
        <v>0</v>
      </c>
      <c r="S1100" s="39">
        <f t="shared" si="89"/>
        <v>0</v>
      </c>
    </row>
    <row r="1101" spans="1:19" ht="30" hidden="1" x14ac:dyDescent="0.25">
      <c r="A1101" s="12">
        <v>1097</v>
      </c>
      <c r="B1101" s="12">
        <v>0</v>
      </c>
      <c r="C1101" s="12" t="s">
        <v>140</v>
      </c>
      <c r="D1101" s="12" t="s">
        <v>58</v>
      </c>
      <c r="E1101" s="12" t="s">
        <v>1135</v>
      </c>
      <c r="F1101" s="12" t="s">
        <v>2802</v>
      </c>
      <c r="G1101" s="12" t="s">
        <v>1138</v>
      </c>
      <c r="H1101" s="12" t="s">
        <v>12</v>
      </c>
      <c r="I1101" s="29">
        <v>45863.514575333335</v>
      </c>
      <c r="J1101" s="30">
        <v>0</v>
      </c>
      <c r="K1101" s="29">
        <f t="shared" si="85"/>
        <v>0</v>
      </c>
      <c r="L1101" s="30">
        <v>1</v>
      </c>
      <c r="M1101" s="29">
        <f t="shared" si="86"/>
        <v>45863.514575333335</v>
      </c>
      <c r="N1101" s="30">
        <v>0</v>
      </c>
      <c r="O1101" s="29">
        <f t="shared" si="87"/>
        <v>0</v>
      </c>
      <c r="P1101" s="12"/>
      <c r="Q1101" s="12"/>
      <c r="R1101" s="30">
        <f t="shared" si="88"/>
        <v>1</v>
      </c>
      <c r="S1101" s="29">
        <f t="shared" si="89"/>
        <v>45863.514575333335</v>
      </c>
    </row>
    <row r="1102" spans="1:19" s="37" customFormat="1" ht="31.5" x14ac:dyDescent="0.25">
      <c r="A1102" s="38">
        <v>1098</v>
      </c>
      <c r="B1102" s="38">
        <v>0</v>
      </c>
      <c r="C1102" s="38" t="s">
        <v>140</v>
      </c>
      <c r="D1102" s="38" t="s">
        <v>15</v>
      </c>
      <c r="E1102" s="38" t="s">
        <v>239</v>
      </c>
      <c r="F1102" s="38" t="s">
        <v>2803</v>
      </c>
      <c r="G1102" s="38" t="s">
        <v>1139</v>
      </c>
      <c r="H1102" s="38" t="s">
        <v>12</v>
      </c>
      <c r="I1102" s="39">
        <v>54498.866399999999</v>
      </c>
      <c r="J1102" s="40">
        <v>1</v>
      </c>
      <c r="K1102" s="39">
        <f t="shared" si="85"/>
        <v>54498.866399999999</v>
      </c>
      <c r="L1102" s="40">
        <v>0</v>
      </c>
      <c r="M1102" s="39">
        <f t="shared" si="86"/>
        <v>0</v>
      </c>
      <c r="N1102" s="40">
        <v>0</v>
      </c>
      <c r="O1102" s="39">
        <f t="shared" si="87"/>
        <v>0</v>
      </c>
      <c r="P1102" s="12"/>
      <c r="Q1102" s="12"/>
      <c r="R1102" s="40">
        <f t="shared" si="88"/>
        <v>1</v>
      </c>
      <c r="S1102" s="39">
        <f t="shared" si="89"/>
        <v>54498.866399999999</v>
      </c>
    </row>
    <row r="1103" spans="1:19" s="37" customFormat="1" ht="15.75" hidden="1" x14ac:dyDescent="0.25">
      <c r="A1103" s="38">
        <v>1099</v>
      </c>
      <c r="B1103" s="38">
        <v>0</v>
      </c>
      <c r="C1103" s="38" t="s">
        <v>57</v>
      </c>
      <c r="D1103" s="38" t="s">
        <v>15</v>
      </c>
      <c r="E1103" s="38" t="s">
        <v>116</v>
      </c>
      <c r="F1103" s="38" t="s">
        <v>2804</v>
      </c>
      <c r="G1103" s="38" t="s">
        <v>1140</v>
      </c>
      <c r="H1103" s="38" t="s">
        <v>12</v>
      </c>
      <c r="I1103" s="39">
        <v>0</v>
      </c>
      <c r="J1103" s="40">
        <v>0</v>
      </c>
      <c r="K1103" s="39">
        <f t="shared" si="85"/>
        <v>0</v>
      </c>
      <c r="L1103" s="40">
        <v>0</v>
      </c>
      <c r="M1103" s="39">
        <f t="shared" si="86"/>
        <v>0</v>
      </c>
      <c r="N1103" s="40">
        <v>0</v>
      </c>
      <c r="O1103" s="39">
        <f t="shared" si="87"/>
        <v>0</v>
      </c>
      <c r="P1103" s="12"/>
      <c r="Q1103" s="12"/>
      <c r="R1103" s="40">
        <f t="shared" si="88"/>
        <v>0</v>
      </c>
      <c r="S1103" s="39">
        <f t="shared" si="89"/>
        <v>0</v>
      </c>
    </row>
    <row r="1104" spans="1:19" hidden="1" x14ac:dyDescent="0.25">
      <c r="A1104" s="12">
        <v>1100</v>
      </c>
      <c r="B1104" s="12">
        <v>0</v>
      </c>
      <c r="C1104" s="12" t="s">
        <v>57</v>
      </c>
      <c r="D1104" s="12" t="s">
        <v>58</v>
      </c>
      <c r="E1104" s="12" t="s">
        <v>59</v>
      </c>
      <c r="F1104" s="12" t="s">
        <v>2805</v>
      </c>
      <c r="G1104" s="12" t="s">
        <v>1141</v>
      </c>
      <c r="H1104" s="12" t="s">
        <v>12</v>
      </c>
      <c r="I1104" s="29">
        <v>0</v>
      </c>
      <c r="J1104" s="30">
        <v>0</v>
      </c>
      <c r="K1104" s="29">
        <f t="shared" si="85"/>
        <v>0</v>
      </c>
      <c r="L1104" s="30">
        <v>0</v>
      </c>
      <c r="M1104" s="29">
        <f t="shared" si="86"/>
        <v>0</v>
      </c>
      <c r="N1104" s="30">
        <v>0</v>
      </c>
      <c r="O1104" s="29">
        <f t="shared" si="87"/>
        <v>0</v>
      </c>
      <c r="P1104" s="12"/>
      <c r="Q1104" s="12"/>
      <c r="R1104" s="30">
        <f t="shared" si="88"/>
        <v>0</v>
      </c>
      <c r="S1104" s="29">
        <f t="shared" si="89"/>
        <v>0</v>
      </c>
    </row>
    <row r="1105" spans="1:19" ht="75" hidden="1" x14ac:dyDescent="0.25">
      <c r="A1105" s="12">
        <v>1101</v>
      </c>
      <c r="B1105" s="12">
        <v>0</v>
      </c>
      <c r="C1105" s="12" t="s">
        <v>57</v>
      </c>
      <c r="D1105" s="12" t="s">
        <v>58</v>
      </c>
      <c r="E1105" s="12" t="s">
        <v>861</v>
      </c>
      <c r="F1105" s="12" t="s">
        <v>2806</v>
      </c>
      <c r="G1105" s="12" t="s">
        <v>1142</v>
      </c>
      <c r="H1105" s="12" t="s">
        <v>12</v>
      </c>
      <c r="I1105" s="29">
        <v>0</v>
      </c>
      <c r="J1105" s="30">
        <v>0</v>
      </c>
      <c r="K1105" s="29">
        <f t="shared" si="85"/>
        <v>0</v>
      </c>
      <c r="L1105" s="30">
        <v>0</v>
      </c>
      <c r="M1105" s="29">
        <f t="shared" si="86"/>
        <v>0</v>
      </c>
      <c r="N1105" s="30">
        <v>0</v>
      </c>
      <c r="O1105" s="29">
        <f t="shared" si="87"/>
        <v>0</v>
      </c>
      <c r="P1105" s="12"/>
      <c r="Q1105" s="12"/>
      <c r="R1105" s="30">
        <f t="shared" si="88"/>
        <v>0</v>
      </c>
      <c r="S1105" s="29">
        <f t="shared" si="89"/>
        <v>0</v>
      </c>
    </row>
    <row r="1106" spans="1:19" hidden="1" x14ac:dyDescent="0.25">
      <c r="A1106" s="12">
        <v>1102</v>
      </c>
      <c r="B1106" s="12">
        <v>0</v>
      </c>
      <c r="C1106" s="12" t="s">
        <v>261</v>
      </c>
      <c r="D1106" s="12" t="s">
        <v>15</v>
      </c>
      <c r="E1106" s="12" t="s">
        <v>424</v>
      </c>
      <c r="F1106" s="12" t="s">
        <v>2807</v>
      </c>
      <c r="G1106" s="12" t="s">
        <v>1143</v>
      </c>
      <c r="H1106" s="12" t="s">
        <v>12</v>
      </c>
      <c r="I1106" s="29">
        <v>0</v>
      </c>
      <c r="J1106" s="30">
        <v>0</v>
      </c>
      <c r="K1106" s="29">
        <f t="shared" si="85"/>
        <v>0</v>
      </c>
      <c r="L1106" s="30">
        <v>0</v>
      </c>
      <c r="M1106" s="29">
        <f t="shared" si="86"/>
        <v>0</v>
      </c>
      <c r="N1106" s="30">
        <v>0</v>
      </c>
      <c r="O1106" s="29">
        <f t="shared" si="87"/>
        <v>0</v>
      </c>
      <c r="P1106" s="12"/>
      <c r="Q1106" s="12"/>
      <c r="R1106" s="30">
        <f t="shared" si="88"/>
        <v>0</v>
      </c>
      <c r="S1106" s="29">
        <f t="shared" si="89"/>
        <v>0</v>
      </c>
    </row>
    <row r="1107" spans="1:19" ht="30" hidden="1" x14ac:dyDescent="0.25">
      <c r="A1107" s="12">
        <v>1103</v>
      </c>
      <c r="B1107" s="12">
        <v>0</v>
      </c>
      <c r="C1107" s="12" t="s">
        <v>57</v>
      </c>
      <c r="D1107" s="12" t="s">
        <v>58</v>
      </c>
      <c r="E1107" s="12" t="s">
        <v>59</v>
      </c>
      <c r="F1107" s="12" t="s">
        <v>2808</v>
      </c>
      <c r="G1107" s="12" t="s">
        <v>1144</v>
      </c>
      <c r="H1107" s="12" t="s">
        <v>12</v>
      </c>
      <c r="I1107" s="29">
        <v>439896.83739999996</v>
      </c>
      <c r="J1107" s="30">
        <v>0</v>
      </c>
      <c r="K1107" s="29">
        <f t="shared" si="85"/>
        <v>0</v>
      </c>
      <c r="L1107" s="30">
        <v>0</v>
      </c>
      <c r="M1107" s="29">
        <f t="shared" si="86"/>
        <v>0</v>
      </c>
      <c r="N1107" s="30">
        <v>0</v>
      </c>
      <c r="O1107" s="29">
        <f t="shared" si="87"/>
        <v>0</v>
      </c>
      <c r="P1107" s="12"/>
      <c r="Q1107" s="12"/>
      <c r="R1107" s="30">
        <f t="shared" si="88"/>
        <v>0</v>
      </c>
      <c r="S1107" s="29">
        <f t="shared" si="89"/>
        <v>0</v>
      </c>
    </row>
    <row r="1108" spans="1:19" s="37" customFormat="1" ht="31.5" x14ac:dyDescent="0.25">
      <c r="A1108" s="38">
        <v>1104</v>
      </c>
      <c r="B1108" s="38">
        <v>0</v>
      </c>
      <c r="C1108" s="38" t="s">
        <v>513</v>
      </c>
      <c r="D1108" s="38" t="s">
        <v>15</v>
      </c>
      <c r="E1108" s="38" t="s">
        <v>116</v>
      </c>
      <c r="F1108" s="38" t="s">
        <v>2809</v>
      </c>
      <c r="G1108" s="38" t="s">
        <v>1145</v>
      </c>
      <c r="H1108" s="38" t="s">
        <v>12</v>
      </c>
      <c r="I1108" s="39">
        <v>110.92</v>
      </c>
      <c r="J1108" s="40">
        <v>10</v>
      </c>
      <c r="K1108" s="39">
        <f t="shared" si="85"/>
        <v>1109.2</v>
      </c>
      <c r="L1108" s="40">
        <v>0</v>
      </c>
      <c r="M1108" s="39">
        <f t="shared" si="86"/>
        <v>0</v>
      </c>
      <c r="N1108" s="40">
        <v>0</v>
      </c>
      <c r="O1108" s="39">
        <f t="shared" si="87"/>
        <v>0</v>
      </c>
      <c r="P1108" s="12"/>
      <c r="Q1108" s="12"/>
      <c r="R1108" s="40">
        <f t="shared" si="88"/>
        <v>10</v>
      </c>
      <c r="S1108" s="39">
        <f t="shared" si="89"/>
        <v>1109.2</v>
      </c>
    </row>
    <row r="1109" spans="1:19" ht="45" hidden="1" x14ac:dyDescent="0.25">
      <c r="A1109" s="12">
        <v>1105</v>
      </c>
      <c r="B1109" s="12">
        <v>0</v>
      </c>
      <c r="C1109" s="12" t="s">
        <v>218</v>
      </c>
      <c r="D1109" s="12" t="s">
        <v>58</v>
      </c>
      <c r="E1109" s="12" t="s">
        <v>504</v>
      </c>
      <c r="F1109" s="12" t="s">
        <v>2810</v>
      </c>
      <c r="G1109" s="12" t="s">
        <v>1146</v>
      </c>
      <c r="H1109" s="12" t="s">
        <v>64</v>
      </c>
      <c r="I1109" s="29">
        <v>0</v>
      </c>
      <c r="J1109" s="30">
        <v>91</v>
      </c>
      <c r="K1109" s="29">
        <f t="shared" si="85"/>
        <v>0</v>
      </c>
      <c r="L1109" s="30">
        <v>0</v>
      </c>
      <c r="M1109" s="29">
        <f t="shared" si="86"/>
        <v>0</v>
      </c>
      <c r="N1109" s="30">
        <v>1</v>
      </c>
      <c r="O1109" s="29">
        <f t="shared" si="87"/>
        <v>0</v>
      </c>
      <c r="P1109" s="12"/>
      <c r="Q1109" s="12"/>
      <c r="R1109" s="30">
        <f t="shared" si="88"/>
        <v>90</v>
      </c>
      <c r="S1109" s="29">
        <f t="shared" si="89"/>
        <v>0</v>
      </c>
    </row>
    <row r="1110" spans="1:19" s="37" customFormat="1" ht="31.5" x14ac:dyDescent="0.25">
      <c r="A1110" s="38">
        <v>1106</v>
      </c>
      <c r="B1110" s="38">
        <v>0</v>
      </c>
      <c r="C1110" s="38" t="s">
        <v>513</v>
      </c>
      <c r="D1110" s="38" t="s">
        <v>15</v>
      </c>
      <c r="E1110" s="38" t="s">
        <v>116</v>
      </c>
      <c r="F1110" s="38" t="s">
        <v>2811</v>
      </c>
      <c r="G1110" s="38" t="s">
        <v>1147</v>
      </c>
      <c r="H1110" s="38" t="s">
        <v>12</v>
      </c>
      <c r="I1110" s="39">
        <v>6481.7400000000007</v>
      </c>
      <c r="J1110" s="40">
        <v>3</v>
      </c>
      <c r="K1110" s="39">
        <f t="shared" si="85"/>
        <v>19445.22</v>
      </c>
      <c r="L1110" s="40">
        <v>0</v>
      </c>
      <c r="M1110" s="39">
        <f t="shared" si="86"/>
        <v>0</v>
      </c>
      <c r="N1110" s="40">
        <v>0</v>
      </c>
      <c r="O1110" s="39">
        <f t="shared" si="87"/>
        <v>0</v>
      </c>
      <c r="P1110" s="12"/>
      <c r="Q1110" s="12"/>
      <c r="R1110" s="40">
        <f t="shared" si="88"/>
        <v>3</v>
      </c>
      <c r="S1110" s="39">
        <f t="shared" si="89"/>
        <v>19445.22</v>
      </c>
    </row>
    <row r="1111" spans="1:19" s="37" customFormat="1" ht="15.75" hidden="1" x14ac:dyDescent="0.25">
      <c r="A1111" s="38">
        <v>1107</v>
      </c>
      <c r="B1111" s="38">
        <v>0</v>
      </c>
      <c r="C1111" s="38" t="s">
        <v>218</v>
      </c>
      <c r="D1111" s="38" t="s">
        <v>15</v>
      </c>
      <c r="E1111" s="38" t="s">
        <v>116</v>
      </c>
      <c r="F1111" s="38" t="s">
        <v>2812</v>
      </c>
      <c r="G1111" s="38" t="s">
        <v>1148</v>
      </c>
      <c r="H1111" s="38" t="s">
        <v>12</v>
      </c>
      <c r="I1111" s="39">
        <v>32.155000000000001</v>
      </c>
      <c r="J1111" s="40">
        <v>0</v>
      </c>
      <c r="K1111" s="39">
        <f t="shared" si="85"/>
        <v>0</v>
      </c>
      <c r="L1111" s="40">
        <v>0</v>
      </c>
      <c r="M1111" s="39">
        <f t="shared" si="86"/>
        <v>0</v>
      </c>
      <c r="N1111" s="40">
        <v>0</v>
      </c>
      <c r="O1111" s="39">
        <f t="shared" si="87"/>
        <v>0</v>
      </c>
      <c r="P1111" s="12"/>
      <c r="Q1111" s="12"/>
      <c r="R1111" s="40">
        <f t="shared" si="88"/>
        <v>0</v>
      </c>
      <c r="S1111" s="39">
        <f t="shared" si="89"/>
        <v>0</v>
      </c>
    </row>
    <row r="1112" spans="1:19" s="37" customFormat="1" ht="63" hidden="1" x14ac:dyDescent="0.25">
      <c r="A1112" s="38">
        <v>1108</v>
      </c>
      <c r="B1112" s="38">
        <v>0</v>
      </c>
      <c r="C1112" s="38" t="s">
        <v>1149</v>
      </c>
      <c r="D1112" s="38" t="s">
        <v>15</v>
      </c>
      <c r="E1112" s="38" t="s">
        <v>88</v>
      </c>
      <c r="F1112" s="38" t="s">
        <v>2813</v>
      </c>
      <c r="G1112" s="38" t="s">
        <v>1150</v>
      </c>
      <c r="H1112" s="38" t="s">
        <v>12</v>
      </c>
      <c r="I1112" s="39">
        <v>0</v>
      </c>
      <c r="J1112" s="40">
        <v>0</v>
      </c>
      <c r="K1112" s="39">
        <f t="shared" si="85"/>
        <v>0</v>
      </c>
      <c r="L1112" s="40">
        <v>0</v>
      </c>
      <c r="M1112" s="39">
        <f t="shared" si="86"/>
        <v>0</v>
      </c>
      <c r="N1112" s="40">
        <v>0</v>
      </c>
      <c r="O1112" s="39">
        <f t="shared" si="87"/>
        <v>0</v>
      </c>
      <c r="P1112" s="12"/>
      <c r="Q1112" s="12"/>
      <c r="R1112" s="40">
        <f t="shared" si="88"/>
        <v>0</v>
      </c>
      <c r="S1112" s="39">
        <f t="shared" si="89"/>
        <v>0</v>
      </c>
    </row>
    <row r="1113" spans="1:19" s="37" customFormat="1" ht="31.5" hidden="1" x14ac:dyDescent="0.25">
      <c r="A1113" s="38">
        <v>1109</v>
      </c>
      <c r="B1113" s="38">
        <v>0</v>
      </c>
      <c r="C1113" s="38" t="s">
        <v>1149</v>
      </c>
      <c r="D1113" s="38" t="s">
        <v>15</v>
      </c>
      <c r="E1113" s="38" t="s">
        <v>88</v>
      </c>
      <c r="F1113" s="38" t="s">
        <v>2814</v>
      </c>
      <c r="G1113" s="38" t="s">
        <v>1151</v>
      </c>
      <c r="H1113" s="38" t="s">
        <v>1152</v>
      </c>
      <c r="I1113" s="39">
        <v>0</v>
      </c>
      <c r="J1113" s="40">
        <v>0</v>
      </c>
      <c r="K1113" s="39">
        <f t="shared" si="85"/>
        <v>0</v>
      </c>
      <c r="L1113" s="40">
        <v>0</v>
      </c>
      <c r="M1113" s="39">
        <f t="shared" si="86"/>
        <v>0</v>
      </c>
      <c r="N1113" s="40">
        <v>0</v>
      </c>
      <c r="O1113" s="39">
        <f t="shared" si="87"/>
        <v>0</v>
      </c>
      <c r="P1113" s="12"/>
      <c r="Q1113" s="12"/>
      <c r="R1113" s="40">
        <f t="shared" si="88"/>
        <v>0</v>
      </c>
      <c r="S1113" s="39">
        <f t="shared" si="89"/>
        <v>0</v>
      </c>
    </row>
    <row r="1114" spans="1:19" s="37" customFormat="1" ht="31.5" x14ac:dyDescent="0.25">
      <c r="A1114" s="38">
        <v>1110</v>
      </c>
      <c r="B1114" s="38">
        <v>0</v>
      </c>
      <c r="C1114" s="38" t="s">
        <v>84</v>
      </c>
      <c r="D1114" s="38" t="s">
        <v>15</v>
      </c>
      <c r="E1114" s="38" t="s">
        <v>1153</v>
      </c>
      <c r="F1114" s="38" t="s">
        <v>2815</v>
      </c>
      <c r="G1114" s="38" t="s">
        <v>1154</v>
      </c>
      <c r="H1114" s="38" t="s">
        <v>12</v>
      </c>
      <c r="I1114" s="39">
        <v>47.2</v>
      </c>
      <c r="J1114" s="40">
        <v>47</v>
      </c>
      <c r="K1114" s="39">
        <f t="shared" si="85"/>
        <v>2218.4</v>
      </c>
      <c r="L1114" s="40">
        <v>0</v>
      </c>
      <c r="M1114" s="39">
        <f t="shared" si="86"/>
        <v>0</v>
      </c>
      <c r="N1114" s="40">
        <v>0</v>
      </c>
      <c r="O1114" s="39">
        <f t="shared" si="87"/>
        <v>0</v>
      </c>
      <c r="P1114" s="12"/>
      <c r="Q1114" s="12"/>
      <c r="R1114" s="40">
        <f t="shared" si="88"/>
        <v>47</v>
      </c>
      <c r="S1114" s="39">
        <f t="shared" si="89"/>
        <v>2218.4</v>
      </c>
    </row>
    <row r="1115" spans="1:19" s="37" customFormat="1" ht="31.5" x14ac:dyDescent="0.25">
      <c r="A1115" s="38">
        <v>1111</v>
      </c>
      <c r="B1115" s="38">
        <v>0</v>
      </c>
      <c r="C1115" s="38" t="s">
        <v>84</v>
      </c>
      <c r="D1115" s="38" t="s">
        <v>15</v>
      </c>
      <c r="E1115" s="38" t="s">
        <v>16</v>
      </c>
      <c r="F1115" s="38" t="s">
        <v>2816</v>
      </c>
      <c r="G1115" s="38" t="s">
        <v>1155</v>
      </c>
      <c r="H1115" s="38" t="s">
        <v>1152</v>
      </c>
      <c r="I1115" s="39">
        <v>371.22800000000001</v>
      </c>
      <c r="J1115" s="40">
        <v>100</v>
      </c>
      <c r="K1115" s="39">
        <f t="shared" si="85"/>
        <v>37122.800000000003</v>
      </c>
      <c r="L1115" s="40">
        <v>12</v>
      </c>
      <c r="M1115" s="39">
        <f t="shared" si="86"/>
        <v>4454.7359999999999</v>
      </c>
      <c r="N1115" s="40">
        <v>20</v>
      </c>
      <c r="O1115" s="39">
        <f t="shared" si="87"/>
        <v>7424.56</v>
      </c>
      <c r="P1115" s="12"/>
      <c r="Q1115" s="12"/>
      <c r="R1115" s="40">
        <f t="shared" si="88"/>
        <v>92</v>
      </c>
      <c r="S1115" s="39">
        <f t="shared" si="89"/>
        <v>34152.976000000002</v>
      </c>
    </row>
    <row r="1116" spans="1:19" s="37" customFormat="1" ht="15.75" hidden="1" x14ac:dyDescent="0.25">
      <c r="A1116" s="38">
        <v>1112</v>
      </c>
      <c r="B1116" s="38">
        <v>0</v>
      </c>
      <c r="C1116" s="38" t="s">
        <v>744</v>
      </c>
      <c r="D1116" s="38" t="s">
        <v>15</v>
      </c>
      <c r="E1116" s="38" t="s">
        <v>242</v>
      </c>
      <c r="F1116" s="38" t="s">
        <v>2817</v>
      </c>
      <c r="G1116" s="38" t="s">
        <v>1156</v>
      </c>
      <c r="H1116" s="38" t="s">
        <v>12</v>
      </c>
      <c r="I1116" s="39">
        <v>499.9896</v>
      </c>
      <c r="J1116" s="40">
        <v>0</v>
      </c>
      <c r="K1116" s="39">
        <f t="shared" si="85"/>
        <v>0</v>
      </c>
      <c r="L1116" s="40">
        <v>0</v>
      </c>
      <c r="M1116" s="39">
        <f t="shared" si="86"/>
        <v>0</v>
      </c>
      <c r="N1116" s="40">
        <v>0</v>
      </c>
      <c r="O1116" s="39">
        <f t="shared" si="87"/>
        <v>0</v>
      </c>
      <c r="P1116" s="12"/>
      <c r="Q1116" s="12"/>
      <c r="R1116" s="40">
        <f t="shared" si="88"/>
        <v>0</v>
      </c>
      <c r="S1116" s="39">
        <f t="shared" si="89"/>
        <v>0</v>
      </c>
    </row>
    <row r="1117" spans="1:19" s="37" customFormat="1" ht="15.75" x14ac:dyDescent="0.25">
      <c r="A1117" s="38">
        <v>1113</v>
      </c>
      <c r="B1117" s="38">
        <v>0</v>
      </c>
      <c r="C1117" s="38" t="s">
        <v>218</v>
      </c>
      <c r="D1117" s="38" t="s">
        <v>15</v>
      </c>
      <c r="E1117" s="38" t="s">
        <v>125</v>
      </c>
      <c r="F1117" s="38" t="s">
        <v>2818</v>
      </c>
      <c r="G1117" s="38" t="s">
        <v>1157</v>
      </c>
      <c r="H1117" s="38" t="s">
        <v>12</v>
      </c>
      <c r="I1117" s="39">
        <v>1993.02</v>
      </c>
      <c r="J1117" s="40">
        <v>0</v>
      </c>
      <c r="K1117" s="39">
        <f t="shared" si="85"/>
        <v>0</v>
      </c>
      <c r="L1117" s="40">
        <v>4</v>
      </c>
      <c r="M1117" s="39">
        <f t="shared" si="86"/>
        <v>7972.08</v>
      </c>
      <c r="N1117" s="40">
        <v>0</v>
      </c>
      <c r="O1117" s="39">
        <f t="shared" si="87"/>
        <v>0</v>
      </c>
      <c r="P1117" s="12"/>
      <c r="Q1117" s="12"/>
      <c r="R1117" s="40">
        <f t="shared" si="88"/>
        <v>4</v>
      </c>
      <c r="S1117" s="39">
        <f t="shared" si="89"/>
        <v>7972.08</v>
      </c>
    </row>
    <row r="1118" spans="1:19" s="37" customFormat="1" ht="15.75" x14ac:dyDescent="0.25">
      <c r="A1118" s="38">
        <v>1114</v>
      </c>
      <c r="B1118" s="38">
        <v>0</v>
      </c>
      <c r="C1118" s="38" t="s">
        <v>218</v>
      </c>
      <c r="D1118" s="38" t="s">
        <v>15</v>
      </c>
      <c r="E1118" s="38" t="s">
        <v>88</v>
      </c>
      <c r="F1118" s="38" t="s">
        <v>2819</v>
      </c>
      <c r="G1118" s="38" t="s">
        <v>1158</v>
      </c>
      <c r="H1118" s="38" t="s">
        <v>12</v>
      </c>
      <c r="I1118" s="39">
        <v>333.99465759999993</v>
      </c>
      <c r="J1118" s="40">
        <v>101</v>
      </c>
      <c r="K1118" s="39">
        <f t="shared" si="85"/>
        <v>33733.460417599992</v>
      </c>
      <c r="L1118" s="40">
        <v>0</v>
      </c>
      <c r="M1118" s="39">
        <f t="shared" si="86"/>
        <v>0</v>
      </c>
      <c r="N1118" s="40">
        <v>2</v>
      </c>
      <c r="O1118" s="39">
        <f t="shared" si="87"/>
        <v>667.98931519999985</v>
      </c>
      <c r="P1118" s="12"/>
      <c r="Q1118" s="12"/>
      <c r="R1118" s="40">
        <f t="shared" si="88"/>
        <v>99</v>
      </c>
      <c r="S1118" s="39">
        <f t="shared" si="89"/>
        <v>33065.471102399992</v>
      </c>
    </row>
    <row r="1119" spans="1:19" s="37" customFormat="1" ht="15.75" hidden="1" x14ac:dyDescent="0.25">
      <c r="A1119" s="38">
        <v>1115</v>
      </c>
      <c r="B1119" s="38">
        <v>0</v>
      </c>
      <c r="C1119" s="38" t="s">
        <v>218</v>
      </c>
      <c r="D1119" s="38" t="s">
        <v>15</v>
      </c>
      <c r="E1119" s="38" t="s">
        <v>88</v>
      </c>
      <c r="F1119" s="38" t="s">
        <v>2820</v>
      </c>
      <c r="G1119" s="38" t="s">
        <v>1159</v>
      </c>
      <c r="H1119" s="38" t="s">
        <v>12</v>
      </c>
      <c r="I1119" s="39">
        <v>230.00559999999999</v>
      </c>
      <c r="J1119" s="40">
        <v>8</v>
      </c>
      <c r="K1119" s="39">
        <f t="shared" si="85"/>
        <v>1840.0447999999999</v>
      </c>
      <c r="L1119" s="40">
        <v>0</v>
      </c>
      <c r="M1119" s="39">
        <f t="shared" si="86"/>
        <v>0</v>
      </c>
      <c r="N1119" s="40">
        <v>8</v>
      </c>
      <c r="O1119" s="39">
        <f t="shared" si="87"/>
        <v>1840.0447999999999</v>
      </c>
      <c r="P1119" s="12"/>
      <c r="Q1119" s="12"/>
      <c r="R1119" s="40">
        <f t="shared" si="88"/>
        <v>0</v>
      </c>
      <c r="S1119" s="39">
        <f t="shared" si="89"/>
        <v>0</v>
      </c>
    </row>
    <row r="1120" spans="1:19" s="37" customFormat="1" ht="15.75" x14ac:dyDescent="0.25">
      <c r="A1120" s="38">
        <v>1116</v>
      </c>
      <c r="B1120" s="38">
        <v>0</v>
      </c>
      <c r="C1120" s="38" t="s">
        <v>218</v>
      </c>
      <c r="D1120" s="38" t="s">
        <v>15</v>
      </c>
      <c r="E1120" s="38" t="s">
        <v>88</v>
      </c>
      <c r="F1120" s="38" t="s">
        <v>2821</v>
      </c>
      <c r="G1120" s="38" t="s">
        <v>1160</v>
      </c>
      <c r="H1120" s="38" t="s">
        <v>12</v>
      </c>
      <c r="I1120" s="39">
        <v>216.47099999999998</v>
      </c>
      <c r="J1120" s="40">
        <v>6</v>
      </c>
      <c r="K1120" s="39">
        <f t="shared" si="85"/>
        <v>1298.8259999999998</v>
      </c>
      <c r="L1120" s="40">
        <v>0</v>
      </c>
      <c r="M1120" s="39">
        <f t="shared" si="86"/>
        <v>0</v>
      </c>
      <c r="N1120" s="40">
        <v>0</v>
      </c>
      <c r="O1120" s="39">
        <f t="shared" si="87"/>
        <v>0</v>
      </c>
      <c r="P1120" s="12"/>
      <c r="Q1120" s="12"/>
      <c r="R1120" s="40">
        <f t="shared" si="88"/>
        <v>6</v>
      </c>
      <c r="S1120" s="39">
        <f t="shared" si="89"/>
        <v>1298.8259999999998</v>
      </c>
    </row>
    <row r="1121" spans="1:19" s="37" customFormat="1" ht="47.25" hidden="1" x14ac:dyDescent="0.25">
      <c r="A1121" s="38">
        <v>1117</v>
      </c>
      <c r="B1121" s="38">
        <v>0</v>
      </c>
      <c r="C1121" s="38" t="s">
        <v>261</v>
      </c>
      <c r="D1121" s="38" t="s">
        <v>15</v>
      </c>
      <c r="E1121" s="38" t="s">
        <v>88</v>
      </c>
      <c r="F1121" s="38" t="s">
        <v>2822</v>
      </c>
      <c r="G1121" s="38" t="s">
        <v>1161</v>
      </c>
      <c r="H1121" s="38" t="s">
        <v>12</v>
      </c>
      <c r="I1121" s="39">
        <v>0</v>
      </c>
      <c r="J1121" s="40">
        <v>0</v>
      </c>
      <c r="K1121" s="39">
        <f t="shared" si="85"/>
        <v>0</v>
      </c>
      <c r="L1121" s="40">
        <v>0</v>
      </c>
      <c r="M1121" s="39">
        <f t="shared" si="86"/>
        <v>0</v>
      </c>
      <c r="N1121" s="40">
        <v>0</v>
      </c>
      <c r="O1121" s="39">
        <f t="shared" si="87"/>
        <v>0</v>
      </c>
      <c r="P1121" s="12"/>
      <c r="Q1121" s="12"/>
      <c r="R1121" s="40">
        <f t="shared" si="88"/>
        <v>0</v>
      </c>
      <c r="S1121" s="39">
        <f t="shared" si="89"/>
        <v>0</v>
      </c>
    </row>
    <row r="1122" spans="1:19" s="37" customFormat="1" ht="63" hidden="1" x14ac:dyDescent="0.25">
      <c r="A1122" s="38">
        <v>1118</v>
      </c>
      <c r="B1122" s="38">
        <v>0</v>
      </c>
      <c r="C1122" s="38" t="s">
        <v>261</v>
      </c>
      <c r="D1122" s="38" t="s">
        <v>15</v>
      </c>
      <c r="E1122" s="38" t="s">
        <v>88</v>
      </c>
      <c r="F1122" s="38" t="s">
        <v>2823</v>
      </c>
      <c r="G1122" s="38" t="s">
        <v>1162</v>
      </c>
      <c r="H1122" s="38" t="s">
        <v>12</v>
      </c>
      <c r="I1122" s="39">
        <v>0</v>
      </c>
      <c r="J1122" s="40">
        <v>0</v>
      </c>
      <c r="K1122" s="39">
        <f t="shared" si="85"/>
        <v>0</v>
      </c>
      <c r="L1122" s="40">
        <v>0</v>
      </c>
      <c r="M1122" s="39">
        <f t="shared" si="86"/>
        <v>0</v>
      </c>
      <c r="N1122" s="40">
        <v>0</v>
      </c>
      <c r="O1122" s="39">
        <f t="shared" si="87"/>
        <v>0</v>
      </c>
      <c r="P1122" s="12"/>
      <c r="Q1122" s="12"/>
      <c r="R1122" s="40">
        <f t="shared" si="88"/>
        <v>0</v>
      </c>
      <c r="S1122" s="39">
        <f t="shared" si="89"/>
        <v>0</v>
      </c>
    </row>
    <row r="1123" spans="1:19" s="37" customFormat="1" ht="63" hidden="1" x14ac:dyDescent="0.25">
      <c r="A1123" s="38">
        <v>1119</v>
      </c>
      <c r="B1123" s="38">
        <v>0</v>
      </c>
      <c r="C1123" s="38" t="s">
        <v>261</v>
      </c>
      <c r="D1123" s="38" t="s">
        <v>15</v>
      </c>
      <c r="E1123" s="38" t="s">
        <v>88</v>
      </c>
      <c r="F1123" s="38" t="s">
        <v>2824</v>
      </c>
      <c r="G1123" s="38" t="s">
        <v>1163</v>
      </c>
      <c r="H1123" s="38" t="s">
        <v>12</v>
      </c>
      <c r="I1123" s="39">
        <v>0</v>
      </c>
      <c r="J1123" s="40">
        <v>0</v>
      </c>
      <c r="K1123" s="39">
        <f t="shared" si="85"/>
        <v>0</v>
      </c>
      <c r="L1123" s="40">
        <v>0</v>
      </c>
      <c r="M1123" s="39">
        <f t="shared" si="86"/>
        <v>0</v>
      </c>
      <c r="N1123" s="40">
        <v>0</v>
      </c>
      <c r="O1123" s="39">
        <f t="shared" si="87"/>
        <v>0</v>
      </c>
      <c r="P1123" s="12"/>
      <c r="Q1123" s="12"/>
      <c r="R1123" s="40">
        <f t="shared" si="88"/>
        <v>0</v>
      </c>
      <c r="S1123" s="39">
        <f t="shared" si="89"/>
        <v>0</v>
      </c>
    </row>
    <row r="1124" spans="1:19" s="37" customFormat="1" ht="78.75" hidden="1" x14ac:dyDescent="0.25">
      <c r="A1124" s="38">
        <v>1120</v>
      </c>
      <c r="B1124" s="38">
        <v>0</v>
      </c>
      <c r="C1124" s="38" t="s">
        <v>57</v>
      </c>
      <c r="D1124" s="38" t="s">
        <v>15</v>
      </c>
      <c r="E1124" s="38" t="s">
        <v>11</v>
      </c>
      <c r="F1124" s="38" t="s">
        <v>2825</v>
      </c>
      <c r="G1124" s="38" t="s">
        <v>1164</v>
      </c>
      <c r="H1124" s="38" t="s">
        <v>12</v>
      </c>
      <c r="I1124" s="39">
        <v>0</v>
      </c>
      <c r="J1124" s="40">
        <v>0</v>
      </c>
      <c r="K1124" s="39">
        <f t="shared" si="85"/>
        <v>0</v>
      </c>
      <c r="L1124" s="40">
        <v>0</v>
      </c>
      <c r="M1124" s="39">
        <f t="shared" si="86"/>
        <v>0</v>
      </c>
      <c r="N1124" s="40">
        <v>0</v>
      </c>
      <c r="O1124" s="39">
        <f t="shared" si="87"/>
        <v>0</v>
      </c>
      <c r="P1124" s="12"/>
      <c r="Q1124" s="12"/>
      <c r="R1124" s="40">
        <f t="shared" si="88"/>
        <v>0</v>
      </c>
      <c r="S1124" s="39">
        <f t="shared" si="89"/>
        <v>0</v>
      </c>
    </row>
    <row r="1125" spans="1:19" hidden="1" x14ac:dyDescent="0.25">
      <c r="A1125" s="12">
        <v>1121</v>
      </c>
      <c r="B1125" s="12">
        <v>0</v>
      </c>
      <c r="C1125" s="12" t="s">
        <v>1165</v>
      </c>
      <c r="D1125" s="12" t="s">
        <v>58</v>
      </c>
      <c r="E1125" s="12" t="s">
        <v>1166</v>
      </c>
      <c r="F1125" s="12" t="s">
        <v>2826</v>
      </c>
      <c r="G1125" s="12" t="s">
        <v>1167</v>
      </c>
      <c r="H1125" s="12" t="s">
        <v>12</v>
      </c>
      <c r="I1125" s="29">
        <v>0</v>
      </c>
      <c r="J1125" s="30">
        <v>0</v>
      </c>
      <c r="K1125" s="29">
        <f t="shared" si="85"/>
        <v>0</v>
      </c>
      <c r="L1125" s="30">
        <v>0</v>
      </c>
      <c r="M1125" s="29">
        <f t="shared" si="86"/>
        <v>0</v>
      </c>
      <c r="N1125" s="30">
        <v>0</v>
      </c>
      <c r="O1125" s="29">
        <f t="shared" si="87"/>
        <v>0</v>
      </c>
      <c r="P1125" s="12"/>
      <c r="Q1125" s="12"/>
      <c r="R1125" s="30">
        <f t="shared" si="88"/>
        <v>0</v>
      </c>
      <c r="S1125" s="29">
        <f t="shared" si="89"/>
        <v>0</v>
      </c>
    </row>
    <row r="1126" spans="1:19" ht="30" hidden="1" x14ac:dyDescent="0.25">
      <c r="A1126" s="12">
        <v>1122</v>
      </c>
      <c r="B1126" s="12">
        <v>0</v>
      </c>
      <c r="C1126" s="12" t="s">
        <v>1165</v>
      </c>
      <c r="D1126" s="12" t="s">
        <v>58</v>
      </c>
      <c r="E1126" s="12" t="s">
        <v>1166</v>
      </c>
      <c r="F1126" s="12" t="s">
        <v>2827</v>
      </c>
      <c r="G1126" s="12" t="s">
        <v>1168</v>
      </c>
      <c r="H1126" s="12" t="s">
        <v>12</v>
      </c>
      <c r="I1126" s="29">
        <v>0</v>
      </c>
      <c r="J1126" s="30">
        <v>0</v>
      </c>
      <c r="K1126" s="29">
        <f t="shared" si="85"/>
        <v>0</v>
      </c>
      <c r="L1126" s="30">
        <v>0</v>
      </c>
      <c r="M1126" s="29">
        <f t="shared" si="86"/>
        <v>0</v>
      </c>
      <c r="N1126" s="30">
        <v>0</v>
      </c>
      <c r="O1126" s="29">
        <f t="shared" si="87"/>
        <v>0</v>
      </c>
      <c r="P1126" s="12"/>
      <c r="Q1126" s="12"/>
      <c r="R1126" s="30">
        <f t="shared" si="88"/>
        <v>0</v>
      </c>
      <c r="S1126" s="29">
        <f t="shared" si="89"/>
        <v>0</v>
      </c>
    </row>
    <row r="1127" spans="1:19" hidden="1" x14ac:dyDescent="0.25">
      <c r="A1127" s="12">
        <v>1123</v>
      </c>
      <c r="B1127" s="12">
        <v>0</v>
      </c>
      <c r="C1127" s="12" t="s">
        <v>1165</v>
      </c>
      <c r="D1127" s="12" t="s">
        <v>58</v>
      </c>
      <c r="E1127" s="12" t="s">
        <v>1166</v>
      </c>
      <c r="F1127" s="12" t="s">
        <v>2828</v>
      </c>
      <c r="G1127" s="12" t="s">
        <v>1169</v>
      </c>
      <c r="H1127" s="12" t="s">
        <v>12</v>
      </c>
      <c r="I1127" s="29">
        <v>0</v>
      </c>
      <c r="J1127" s="30">
        <v>0</v>
      </c>
      <c r="K1127" s="29">
        <f t="shared" si="85"/>
        <v>0</v>
      </c>
      <c r="L1127" s="30">
        <v>0</v>
      </c>
      <c r="M1127" s="29">
        <f t="shared" si="86"/>
        <v>0</v>
      </c>
      <c r="N1127" s="30">
        <v>0</v>
      </c>
      <c r="O1127" s="29">
        <f t="shared" si="87"/>
        <v>0</v>
      </c>
      <c r="P1127" s="12"/>
      <c r="Q1127" s="12"/>
      <c r="R1127" s="30">
        <f t="shared" si="88"/>
        <v>0</v>
      </c>
      <c r="S1127" s="29">
        <f t="shared" si="89"/>
        <v>0</v>
      </c>
    </row>
    <row r="1128" spans="1:19" ht="30" hidden="1" x14ac:dyDescent="0.25">
      <c r="A1128" s="12">
        <v>1124</v>
      </c>
      <c r="B1128" s="12">
        <v>0</v>
      </c>
      <c r="C1128" s="12" t="s">
        <v>1149</v>
      </c>
      <c r="D1128" s="12" t="s">
        <v>58</v>
      </c>
      <c r="E1128" s="12" t="s">
        <v>1166</v>
      </c>
      <c r="F1128" s="12" t="s">
        <v>2829</v>
      </c>
      <c r="G1128" s="12" t="s">
        <v>1170</v>
      </c>
      <c r="H1128" s="12" t="s">
        <v>12</v>
      </c>
      <c r="I1128" s="29">
        <v>487.34000000000003</v>
      </c>
      <c r="J1128" s="30">
        <v>0</v>
      </c>
      <c r="K1128" s="29">
        <f t="shared" si="85"/>
        <v>0</v>
      </c>
      <c r="L1128" s="30">
        <v>0</v>
      </c>
      <c r="M1128" s="29">
        <f t="shared" si="86"/>
        <v>0</v>
      </c>
      <c r="N1128" s="30">
        <v>0</v>
      </c>
      <c r="O1128" s="29">
        <f t="shared" si="87"/>
        <v>0</v>
      </c>
      <c r="P1128" s="12"/>
      <c r="Q1128" s="12"/>
      <c r="R1128" s="30">
        <f t="shared" si="88"/>
        <v>0</v>
      </c>
      <c r="S1128" s="29">
        <f t="shared" si="89"/>
        <v>0</v>
      </c>
    </row>
    <row r="1129" spans="1:19" s="37" customFormat="1" ht="47.25" x14ac:dyDescent="0.25">
      <c r="A1129" s="38">
        <v>1125</v>
      </c>
      <c r="B1129" s="38">
        <v>0</v>
      </c>
      <c r="C1129" s="38" t="s">
        <v>14</v>
      </c>
      <c r="D1129" s="38" t="s">
        <v>15</v>
      </c>
      <c r="E1129" s="38" t="s">
        <v>11</v>
      </c>
      <c r="F1129" s="38" t="s">
        <v>2830</v>
      </c>
      <c r="G1129" s="38" t="s">
        <v>1171</v>
      </c>
      <c r="H1129" s="38" t="s">
        <v>12</v>
      </c>
      <c r="I1129" s="39">
        <v>0</v>
      </c>
      <c r="J1129" s="40">
        <v>400</v>
      </c>
      <c r="K1129" s="39">
        <f t="shared" si="85"/>
        <v>0</v>
      </c>
      <c r="L1129" s="40">
        <v>0</v>
      </c>
      <c r="M1129" s="39">
        <f t="shared" si="86"/>
        <v>0</v>
      </c>
      <c r="N1129" s="40">
        <v>0</v>
      </c>
      <c r="O1129" s="39">
        <f t="shared" si="87"/>
        <v>0</v>
      </c>
      <c r="P1129" s="12"/>
      <c r="Q1129" s="12"/>
      <c r="R1129" s="40">
        <f t="shared" si="88"/>
        <v>400</v>
      </c>
      <c r="S1129" s="39">
        <f t="shared" si="89"/>
        <v>0</v>
      </c>
    </row>
    <row r="1130" spans="1:19" s="37" customFormat="1" ht="15.75" x14ac:dyDescent="0.25">
      <c r="A1130" s="38">
        <v>1126</v>
      </c>
      <c r="B1130" s="38">
        <v>0</v>
      </c>
      <c r="C1130" s="38" t="s">
        <v>84</v>
      </c>
      <c r="D1130" s="38" t="s">
        <v>15</v>
      </c>
      <c r="E1130" s="38" t="s">
        <v>11</v>
      </c>
      <c r="F1130" s="38" t="s">
        <v>2831</v>
      </c>
      <c r="G1130" s="38" t="s">
        <v>1172</v>
      </c>
      <c r="H1130" s="38" t="s">
        <v>12</v>
      </c>
      <c r="I1130" s="39">
        <v>41.3</v>
      </c>
      <c r="J1130" s="40">
        <v>16</v>
      </c>
      <c r="K1130" s="39">
        <f t="shared" si="85"/>
        <v>660.8</v>
      </c>
      <c r="L1130" s="40">
        <v>0</v>
      </c>
      <c r="M1130" s="39">
        <f t="shared" si="86"/>
        <v>0</v>
      </c>
      <c r="N1130" s="40">
        <v>0</v>
      </c>
      <c r="O1130" s="39">
        <f t="shared" si="87"/>
        <v>0</v>
      </c>
      <c r="P1130" s="12"/>
      <c r="Q1130" s="12"/>
      <c r="R1130" s="40">
        <f t="shared" si="88"/>
        <v>16</v>
      </c>
      <c r="S1130" s="39">
        <f t="shared" si="89"/>
        <v>660.8</v>
      </c>
    </row>
    <row r="1131" spans="1:19" s="37" customFormat="1" ht="15.75" x14ac:dyDescent="0.25">
      <c r="A1131" s="38">
        <v>1127</v>
      </c>
      <c r="B1131" s="38">
        <v>0</v>
      </c>
      <c r="C1131" s="38" t="s">
        <v>14</v>
      </c>
      <c r="D1131" s="38" t="s">
        <v>15</v>
      </c>
      <c r="E1131" s="38" t="s">
        <v>11</v>
      </c>
      <c r="F1131" s="38" t="s">
        <v>2832</v>
      </c>
      <c r="G1131" s="38" t="s">
        <v>1173</v>
      </c>
      <c r="H1131" s="38" t="s">
        <v>12</v>
      </c>
      <c r="I1131" s="39">
        <v>76.7</v>
      </c>
      <c r="J1131" s="40">
        <v>23</v>
      </c>
      <c r="K1131" s="39">
        <f t="shared" si="85"/>
        <v>1764.1000000000001</v>
      </c>
      <c r="L1131" s="40">
        <v>0</v>
      </c>
      <c r="M1131" s="39">
        <f t="shared" si="86"/>
        <v>0</v>
      </c>
      <c r="N1131" s="40">
        <v>10</v>
      </c>
      <c r="O1131" s="39">
        <f t="shared" si="87"/>
        <v>767</v>
      </c>
      <c r="P1131" s="12"/>
      <c r="Q1131" s="12"/>
      <c r="R1131" s="40">
        <f t="shared" si="88"/>
        <v>13</v>
      </c>
      <c r="S1131" s="39">
        <f t="shared" si="89"/>
        <v>997.1</v>
      </c>
    </row>
    <row r="1132" spans="1:19" hidden="1" x14ac:dyDescent="0.25">
      <c r="A1132" s="12">
        <v>1128</v>
      </c>
      <c r="B1132" s="12">
        <v>0</v>
      </c>
      <c r="C1132" s="12" t="s">
        <v>1165</v>
      </c>
      <c r="D1132" s="12" t="s">
        <v>58</v>
      </c>
      <c r="E1132" s="12" t="s">
        <v>1166</v>
      </c>
      <c r="F1132" s="12" t="s">
        <v>2833</v>
      </c>
      <c r="G1132" s="12" t="s">
        <v>1174</v>
      </c>
      <c r="H1132" s="12" t="s">
        <v>12</v>
      </c>
      <c r="I1132" s="29">
        <v>5900</v>
      </c>
      <c r="J1132" s="30">
        <v>0</v>
      </c>
      <c r="K1132" s="29">
        <f t="shared" si="85"/>
        <v>0</v>
      </c>
      <c r="L1132" s="30">
        <v>0</v>
      </c>
      <c r="M1132" s="29">
        <f t="shared" si="86"/>
        <v>0</v>
      </c>
      <c r="N1132" s="30">
        <v>0</v>
      </c>
      <c r="O1132" s="29">
        <f t="shared" si="87"/>
        <v>0</v>
      </c>
      <c r="P1132" s="12"/>
      <c r="Q1132" s="12"/>
      <c r="R1132" s="30">
        <f t="shared" si="88"/>
        <v>0</v>
      </c>
      <c r="S1132" s="29">
        <f t="shared" si="89"/>
        <v>0</v>
      </c>
    </row>
    <row r="1133" spans="1:19" ht="30" hidden="1" x14ac:dyDescent="0.25">
      <c r="A1133" s="12">
        <v>1129</v>
      </c>
      <c r="B1133" s="12">
        <v>0</v>
      </c>
      <c r="C1133" s="12" t="s">
        <v>1165</v>
      </c>
      <c r="D1133" s="12" t="s">
        <v>58</v>
      </c>
      <c r="E1133" s="12" t="s">
        <v>1166</v>
      </c>
      <c r="F1133" s="12" t="s">
        <v>2834</v>
      </c>
      <c r="G1133" s="12" t="s">
        <v>1175</v>
      </c>
      <c r="H1133" s="12" t="s">
        <v>12</v>
      </c>
      <c r="I1133" s="29">
        <v>41199.995000000003</v>
      </c>
      <c r="J1133" s="30">
        <v>0</v>
      </c>
      <c r="K1133" s="29">
        <f t="shared" si="85"/>
        <v>0</v>
      </c>
      <c r="L1133" s="30">
        <v>0</v>
      </c>
      <c r="M1133" s="29">
        <f t="shared" si="86"/>
        <v>0</v>
      </c>
      <c r="N1133" s="30">
        <v>0</v>
      </c>
      <c r="O1133" s="29">
        <f t="shared" si="87"/>
        <v>0</v>
      </c>
      <c r="P1133" s="12"/>
      <c r="Q1133" s="12"/>
      <c r="R1133" s="30">
        <f t="shared" si="88"/>
        <v>0</v>
      </c>
      <c r="S1133" s="29">
        <f t="shared" si="89"/>
        <v>0</v>
      </c>
    </row>
    <row r="1134" spans="1:19" hidden="1" x14ac:dyDescent="0.25">
      <c r="A1134" s="12">
        <v>1130</v>
      </c>
      <c r="B1134" s="12">
        <v>0</v>
      </c>
      <c r="C1134" s="12" t="s">
        <v>1165</v>
      </c>
      <c r="D1134" s="12" t="s">
        <v>58</v>
      </c>
      <c r="E1134" s="12" t="s">
        <v>1166</v>
      </c>
      <c r="F1134" s="12" t="s">
        <v>2835</v>
      </c>
      <c r="G1134" s="12" t="s">
        <v>1176</v>
      </c>
      <c r="H1134" s="12" t="s">
        <v>12</v>
      </c>
      <c r="I1134" s="29">
        <v>32899.875</v>
      </c>
      <c r="J1134" s="30">
        <v>0</v>
      </c>
      <c r="K1134" s="29">
        <f t="shared" si="85"/>
        <v>0</v>
      </c>
      <c r="L1134" s="30">
        <v>0</v>
      </c>
      <c r="M1134" s="29">
        <f t="shared" si="86"/>
        <v>0</v>
      </c>
      <c r="N1134" s="30">
        <v>0</v>
      </c>
      <c r="O1134" s="29">
        <f t="shared" si="87"/>
        <v>0</v>
      </c>
      <c r="P1134" s="12"/>
      <c r="Q1134" s="12"/>
      <c r="R1134" s="30">
        <f t="shared" si="88"/>
        <v>0</v>
      </c>
      <c r="S1134" s="29">
        <f t="shared" si="89"/>
        <v>0</v>
      </c>
    </row>
    <row r="1135" spans="1:19" s="37" customFormat="1" ht="31.5" hidden="1" x14ac:dyDescent="0.25">
      <c r="A1135" s="38">
        <v>1131</v>
      </c>
      <c r="B1135" s="38">
        <v>0</v>
      </c>
      <c r="C1135" s="38" t="s">
        <v>1165</v>
      </c>
      <c r="D1135" s="38" t="s">
        <v>15</v>
      </c>
      <c r="E1135" s="38" t="s">
        <v>446</v>
      </c>
      <c r="F1135" s="38" t="s">
        <v>2836</v>
      </c>
      <c r="G1135" s="38" t="s">
        <v>1177</v>
      </c>
      <c r="H1135" s="38" t="s">
        <v>12</v>
      </c>
      <c r="I1135" s="39">
        <v>1899.9888000000001</v>
      </c>
      <c r="J1135" s="40">
        <v>0</v>
      </c>
      <c r="K1135" s="39">
        <f t="shared" si="85"/>
        <v>0</v>
      </c>
      <c r="L1135" s="40">
        <v>0</v>
      </c>
      <c r="M1135" s="39">
        <f t="shared" si="86"/>
        <v>0</v>
      </c>
      <c r="N1135" s="40">
        <v>0</v>
      </c>
      <c r="O1135" s="39">
        <f t="shared" si="87"/>
        <v>0</v>
      </c>
      <c r="P1135" s="12"/>
      <c r="Q1135" s="12"/>
      <c r="R1135" s="40">
        <f t="shared" si="88"/>
        <v>0</v>
      </c>
      <c r="S1135" s="39">
        <f t="shared" si="89"/>
        <v>0</v>
      </c>
    </row>
    <row r="1136" spans="1:19" ht="30" hidden="1" x14ac:dyDescent="0.25">
      <c r="A1136" s="12">
        <v>1132</v>
      </c>
      <c r="B1136" s="12">
        <v>0</v>
      </c>
      <c r="C1136" s="12" t="s">
        <v>261</v>
      </c>
      <c r="D1136" s="12" t="s">
        <v>15</v>
      </c>
      <c r="E1136" s="12" t="s">
        <v>424</v>
      </c>
      <c r="F1136" s="12" t="s">
        <v>2837</v>
      </c>
      <c r="G1136" s="12" t="s">
        <v>1178</v>
      </c>
      <c r="H1136" s="12" t="s">
        <v>12</v>
      </c>
      <c r="I1136" s="29">
        <v>0</v>
      </c>
      <c r="J1136" s="30">
        <v>0</v>
      </c>
      <c r="K1136" s="29">
        <f t="shared" si="85"/>
        <v>0</v>
      </c>
      <c r="L1136" s="30">
        <v>0</v>
      </c>
      <c r="M1136" s="29">
        <f t="shared" si="86"/>
        <v>0</v>
      </c>
      <c r="N1136" s="30">
        <v>0</v>
      </c>
      <c r="O1136" s="29">
        <f t="shared" si="87"/>
        <v>0</v>
      </c>
      <c r="P1136" s="12"/>
      <c r="Q1136" s="12"/>
      <c r="R1136" s="30">
        <f t="shared" si="88"/>
        <v>0</v>
      </c>
      <c r="S1136" s="29">
        <f t="shared" si="89"/>
        <v>0</v>
      </c>
    </row>
    <row r="1137" spans="1:19" hidden="1" x14ac:dyDescent="0.25">
      <c r="A1137" s="12">
        <v>1133</v>
      </c>
      <c r="B1137" s="12">
        <v>0</v>
      </c>
      <c r="C1137" s="12" t="s">
        <v>261</v>
      </c>
      <c r="D1137" s="12" t="s">
        <v>15</v>
      </c>
      <c r="E1137" s="12" t="s">
        <v>424</v>
      </c>
      <c r="F1137" s="12" t="s">
        <v>2838</v>
      </c>
      <c r="G1137" s="12" t="s">
        <v>1179</v>
      </c>
      <c r="H1137" s="12" t="s">
        <v>12</v>
      </c>
      <c r="I1137" s="29">
        <v>0</v>
      </c>
      <c r="J1137" s="30">
        <v>0</v>
      </c>
      <c r="K1137" s="29">
        <f t="shared" si="85"/>
        <v>0</v>
      </c>
      <c r="L1137" s="30">
        <v>0</v>
      </c>
      <c r="M1137" s="29">
        <f t="shared" si="86"/>
        <v>0</v>
      </c>
      <c r="N1137" s="30">
        <v>0</v>
      </c>
      <c r="O1137" s="29">
        <f t="shared" si="87"/>
        <v>0</v>
      </c>
      <c r="P1137" s="12"/>
      <c r="Q1137" s="12"/>
      <c r="R1137" s="30">
        <f t="shared" si="88"/>
        <v>0</v>
      </c>
      <c r="S1137" s="29">
        <f t="shared" si="89"/>
        <v>0</v>
      </c>
    </row>
    <row r="1138" spans="1:19" s="37" customFormat="1" ht="15.75" hidden="1" x14ac:dyDescent="0.25">
      <c r="A1138" s="38">
        <v>1134</v>
      </c>
      <c r="B1138" s="38">
        <v>0</v>
      </c>
      <c r="C1138" s="38" t="s">
        <v>459</v>
      </c>
      <c r="D1138" s="38" t="s">
        <v>15</v>
      </c>
      <c r="E1138" s="38" t="s">
        <v>116</v>
      </c>
      <c r="F1138" s="38" t="s">
        <v>2839</v>
      </c>
      <c r="G1138" s="38" t="s">
        <v>1180</v>
      </c>
      <c r="H1138" s="38" t="s">
        <v>12</v>
      </c>
      <c r="I1138" s="39">
        <v>0</v>
      </c>
      <c r="J1138" s="40">
        <v>0</v>
      </c>
      <c r="K1138" s="39">
        <f t="shared" si="85"/>
        <v>0</v>
      </c>
      <c r="L1138" s="40">
        <v>0</v>
      </c>
      <c r="M1138" s="39">
        <f t="shared" si="86"/>
        <v>0</v>
      </c>
      <c r="N1138" s="40">
        <v>0</v>
      </c>
      <c r="O1138" s="39">
        <f t="shared" si="87"/>
        <v>0</v>
      </c>
      <c r="P1138" s="12"/>
      <c r="Q1138" s="12"/>
      <c r="R1138" s="40">
        <f t="shared" si="88"/>
        <v>0</v>
      </c>
      <c r="S1138" s="39">
        <f t="shared" si="89"/>
        <v>0</v>
      </c>
    </row>
    <row r="1139" spans="1:19" s="37" customFormat="1" ht="15.75" hidden="1" x14ac:dyDescent="0.25">
      <c r="A1139" s="38">
        <v>1135</v>
      </c>
      <c r="B1139" s="38">
        <v>0</v>
      </c>
      <c r="C1139" s="38" t="s">
        <v>261</v>
      </c>
      <c r="D1139" s="38" t="s">
        <v>15</v>
      </c>
      <c r="E1139" s="38" t="s">
        <v>1181</v>
      </c>
      <c r="F1139" s="38" t="s">
        <v>2840</v>
      </c>
      <c r="G1139" s="38" t="s">
        <v>1182</v>
      </c>
      <c r="H1139" s="38" t="s">
        <v>12</v>
      </c>
      <c r="I1139" s="39">
        <v>0</v>
      </c>
      <c r="J1139" s="40">
        <v>0</v>
      </c>
      <c r="K1139" s="39">
        <f t="shared" si="85"/>
        <v>0</v>
      </c>
      <c r="L1139" s="40">
        <v>0</v>
      </c>
      <c r="M1139" s="39">
        <f t="shared" si="86"/>
        <v>0</v>
      </c>
      <c r="N1139" s="40">
        <v>0</v>
      </c>
      <c r="O1139" s="39">
        <f t="shared" si="87"/>
        <v>0</v>
      </c>
      <c r="P1139" s="12"/>
      <c r="Q1139" s="12"/>
      <c r="R1139" s="40">
        <f t="shared" si="88"/>
        <v>0</v>
      </c>
      <c r="S1139" s="39">
        <f t="shared" si="89"/>
        <v>0</v>
      </c>
    </row>
    <row r="1140" spans="1:19" ht="60" hidden="1" x14ac:dyDescent="0.25">
      <c r="A1140" s="12">
        <v>1136</v>
      </c>
      <c r="B1140" s="12">
        <v>0</v>
      </c>
      <c r="C1140" s="12" t="s">
        <v>261</v>
      </c>
      <c r="D1140" s="12" t="s">
        <v>468</v>
      </c>
      <c r="E1140" s="12" t="s">
        <v>424</v>
      </c>
      <c r="F1140" s="12" t="s">
        <v>2841</v>
      </c>
      <c r="G1140" s="12" t="s">
        <v>1183</v>
      </c>
      <c r="H1140" s="12" t="s">
        <v>12</v>
      </c>
      <c r="I1140" s="29">
        <v>0</v>
      </c>
      <c r="J1140" s="30">
        <v>0</v>
      </c>
      <c r="K1140" s="29">
        <f t="shared" si="85"/>
        <v>0</v>
      </c>
      <c r="L1140" s="30">
        <v>0</v>
      </c>
      <c r="M1140" s="29">
        <f t="shared" si="86"/>
        <v>0</v>
      </c>
      <c r="N1140" s="30">
        <v>0</v>
      </c>
      <c r="O1140" s="29">
        <f t="shared" si="87"/>
        <v>0</v>
      </c>
      <c r="P1140" s="12"/>
      <c r="Q1140" s="12"/>
      <c r="R1140" s="30">
        <f t="shared" si="88"/>
        <v>0</v>
      </c>
      <c r="S1140" s="29">
        <f t="shared" si="89"/>
        <v>0</v>
      </c>
    </row>
    <row r="1141" spans="1:19" s="37" customFormat="1" ht="110.25" x14ac:dyDescent="0.25">
      <c r="A1141" s="38">
        <v>1137</v>
      </c>
      <c r="B1141" s="38">
        <v>0</v>
      </c>
      <c r="C1141" s="38" t="s">
        <v>218</v>
      </c>
      <c r="D1141" s="38" t="s">
        <v>15</v>
      </c>
      <c r="E1141" s="38" t="s">
        <v>219</v>
      </c>
      <c r="F1141" s="38" t="s">
        <v>2842</v>
      </c>
      <c r="G1141" s="38" t="s">
        <v>1184</v>
      </c>
      <c r="H1141" s="38" t="s">
        <v>12</v>
      </c>
      <c r="I1141" s="39">
        <v>2059.808</v>
      </c>
      <c r="J1141" s="40">
        <v>1</v>
      </c>
      <c r="K1141" s="39">
        <f t="shared" si="85"/>
        <v>2059.808</v>
      </c>
      <c r="L1141" s="40">
        <v>1</v>
      </c>
      <c r="M1141" s="39">
        <f t="shared" si="86"/>
        <v>2059.808</v>
      </c>
      <c r="N1141" s="40">
        <v>0</v>
      </c>
      <c r="O1141" s="39">
        <f t="shared" si="87"/>
        <v>0</v>
      </c>
      <c r="P1141" s="12"/>
      <c r="Q1141" s="12"/>
      <c r="R1141" s="40">
        <f t="shared" si="88"/>
        <v>2</v>
      </c>
      <c r="S1141" s="39">
        <f t="shared" si="89"/>
        <v>4119.616</v>
      </c>
    </row>
    <row r="1142" spans="1:19" s="37" customFormat="1" ht="31.5" x14ac:dyDescent="0.25">
      <c r="A1142" s="38">
        <v>1138</v>
      </c>
      <c r="B1142" s="38">
        <v>0</v>
      </c>
      <c r="C1142" s="38" t="s">
        <v>218</v>
      </c>
      <c r="D1142" s="38" t="s">
        <v>15</v>
      </c>
      <c r="E1142" s="38" t="s">
        <v>88</v>
      </c>
      <c r="F1142" s="38" t="s">
        <v>2843</v>
      </c>
      <c r="G1142" s="38" t="s">
        <v>1185</v>
      </c>
      <c r="H1142" s="38" t="s">
        <v>12</v>
      </c>
      <c r="I1142" s="39">
        <v>279.16833333333329</v>
      </c>
      <c r="J1142" s="40">
        <v>0</v>
      </c>
      <c r="K1142" s="39">
        <f t="shared" si="85"/>
        <v>0</v>
      </c>
      <c r="L1142" s="40">
        <v>15</v>
      </c>
      <c r="M1142" s="39">
        <f t="shared" si="86"/>
        <v>4187.5249999999996</v>
      </c>
      <c r="N1142" s="40">
        <v>0</v>
      </c>
      <c r="O1142" s="39">
        <f t="shared" si="87"/>
        <v>0</v>
      </c>
      <c r="P1142" s="12"/>
      <c r="Q1142" s="12"/>
      <c r="R1142" s="40">
        <f t="shared" si="88"/>
        <v>15</v>
      </c>
      <c r="S1142" s="39">
        <f t="shared" si="89"/>
        <v>4187.5249999999996</v>
      </c>
    </row>
    <row r="1143" spans="1:19" s="37" customFormat="1" ht="15.75" hidden="1" x14ac:dyDescent="0.25">
      <c r="A1143" s="38">
        <v>1139</v>
      </c>
      <c r="B1143" s="38">
        <v>0</v>
      </c>
      <c r="C1143" s="38" t="s">
        <v>218</v>
      </c>
      <c r="D1143" s="38" t="s">
        <v>15</v>
      </c>
      <c r="E1143" s="38" t="s">
        <v>372</v>
      </c>
      <c r="F1143" s="38" t="s">
        <v>2844</v>
      </c>
      <c r="G1143" s="38" t="s">
        <v>1186</v>
      </c>
      <c r="H1143" s="38" t="s">
        <v>12</v>
      </c>
      <c r="I1143" s="39">
        <v>283.4006</v>
      </c>
      <c r="J1143" s="40">
        <v>0</v>
      </c>
      <c r="K1143" s="39">
        <f t="shared" si="85"/>
        <v>0</v>
      </c>
      <c r="L1143" s="40">
        <v>0</v>
      </c>
      <c r="M1143" s="39">
        <f t="shared" si="86"/>
        <v>0</v>
      </c>
      <c r="N1143" s="40">
        <v>0</v>
      </c>
      <c r="O1143" s="39">
        <f t="shared" si="87"/>
        <v>0</v>
      </c>
      <c r="P1143" s="12"/>
      <c r="Q1143" s="12"/>
      <c r="R1143" s="40">
        <f t="shared" si="88"/>
        <v>0</v>
      </c>
      <c r="S1143" s="39">
        <f t="shared" si="89"/>
        <v>0</v>
      </c>
    </row>
    <row r="1144" spans="1:19" s="37" customFormat="1" ht="15.75" hidden="1" x14ac:dyDescent="0.25">
      <c r="A1144" s="38">
        <v>1140</v>
      </c>
      <c r="B1144" s="38">
        <v>0</v>
      </c>
      <c r="C1144" s="38" t="s">
        <v>218</v>
      </c>
      <c r="D1144" s="38" t="s">
        <v>15</v>
      </c>
      <c r="E1144" s="38" t="s">
        <v>242</v>
      </c>
      <c r="F1144" s="38" t="s">
        <v>2845</v>
      </c>
      <c r="G1144" s="38" t="s">
        <v>1187</v>
      </c>
      <c r="H1144" s="38" t="s">
        <v>12</v>
      </c>
      <c r="I1144" s="39">
        <v>321.65289600000006</v>
      </c>
      <c r="J1144" s="40">
        <v>19</v>
      </c>
      <c r="K1144" s="39">
        <f t="shared" si="85"/>
        <v>6111.4050240000015</v>
      </c>
      <c r="L1144" s="40">
        <v>0</v>
      </c>
      <c r="M1144" s="39">
        <f t="shared" si="86"/>
        <v>0</v>
      </c>
      <c r="N1144" s="40">
        <v>19</v>
      </c>
      <c r="O1144" s="39">
        <f t="shared" si="87"/>
        <v>6111.4050240000015</v>
      </c>
      <c r="P1144" s="12"/>
      <c r="Q1144" s="12"/>
      <c r="R1144" s="40">
        <f t="shared" si="88"/>
        <v>0</v>
      </c>
      <c r="S1144" s="39">
        <f t="shared" si="89"/>
        <v>0</v>
      </c>
    </row>
    <row r="1145" spans="1:19" s="37" customFormat="1" ht="31.5" hidden="1" x14ac:dyDescent="0.25">
      <c r="A1145" s="38">
        <v>1141</v>
      </c>
      <c r="B1145" s="38">
        <v>0</v>
      </c>
      <c r="C1145" s="38" t="s">
        <v>218</v>
      </c>
      <c r="D1145" s="38" t="s">
        <v>15</v>
      </c>
      <c r="E1145" s="38" t="s">
        <v>239</v>
      </c>
      <c r="F1145" s="38" t="s">
        <v>2846</v>
      </c>
      <c r="G1145" s="38" t="s">
        <v>1188</v>
      </c>
      <c r="H1145" s="38" t="s">
        <v>12</v>
      </c>
      <c r="I1145" s="39">
        <v>2522.0021999999999</v>
      </c>
      <c r="J1145" s="40">
        <v>0</v>
      </c>
      <c r="K1145" s="39">
        <f t="shared" si="85"/>
        <v>0</v>
      </c>
      <c r="L1145" s="40">
        <v>0</v>
      </c>
      <c r="M1145" s="39">
        <f t="shared" si="86"/>
        <v>0</v>
      </c>
      <c r="N1145" s="40">
        <v>0</v>
      </c>
      <c r="O1145" s="39">
        <f t="shared" si="87"/>
        <v>0</v>
      </c>
      <c r="P1145" s="12"/>
      <c r="Q1145" s="12"/>
      <c r="R1145" s="40">
        <f t="shared" si="88"/>
        <v>0</v>
      </c>
      <c r="S1145" s="39">
        <f t="shared" si="89"/>
        <v>0</v>
      </c>
    </row>
    <row r="1146" spans="1:19" s="37" customFormat="1" ht="31.5" x14ac:dyDescent="0.25">
      <c r="A1146" s="38">
        <v>1142</v>
      </c>
      <c r="B1146" s="38">
        <v>0</v>
      </c>
      <c r="C1146" s="38" t="s">
        <v>218</v>
      </c>
      <c r="D1146" s="38" t="s">
        <v>15</v>
      </c>
      <c r="E1146" s="38" t="s">
        <v>219</v>
      </c>
      <c r="F1146" s="38" t="s">
        <v>2847</v>
      </c>
      <c r="G1146" s="38" t="s">
        <v>1189</v>
      </c>
      <c r="H1146" s="38" t="s">
        <v>12</v>
      </c>
      <c r="I1146" s="39">
        <v>569.3972</v>
      </c>
      <c r="J1146" s="40">
        <v>2</v>
      </c>
      <c r="K1146" s="39">
        <f t="shared" si="85"/>
        <v>1138.7944</v>
      </c>
      <c r="L1146" s="40">
        <v>0</v>
      </c>
      <c r="M1146" s="39">
        <f t="shared" si="86"/>
        <v>0</v>
      </c>
      <c r="N1146" s="40">
        <v>0</v>
      </c>
      <c r="O1146" s="39">
        <f t="shared" si="87"/>
        <v>0</v>
      </c>
      <c r="P1146" s="12"/>
      <c r="Q1146" s="12"/>
      <c r="R1146" s="40">
        <f t="shared" si="88"/>
        <v>2</v>
      </c>
      <c r="S1146" s="39">
        <f t="shared" si="89"/>
        <v>1138.7944</v>
      </c>
    </row>
    <row r="1147" spans="1:19" s="37" customFormat="1" ht="47.25" x14ac:dyDescent="0.25">
      <c r="A1147" s="38">
        <v>1143</v>
      </c>
      <c r="B1147" s="38">
        <v>0</v>
      </c>
      <c r="C1147" s="38" t="s">
        <v>218</v>
      </c>
      <c r="D1147" s="38" t="s">
        <v>15</v>
      </c>
      <c r="E1147" s="38" t="s">
        <v>242</v>
      </c>
      <c r="F1147" s="38" t="s">
        <v>2848</v>
      </c>
      <c r="G1147" s="38" t="s">
        <v>1190</v>
      </c>
      <c r="H1147" s="38" t="s">
        <v>12</v>
      </c>
      <c r="I1147" s="39">
        <v>1865.4974000000002</v>
      </c>
      <c r="J1147" s="40">
        <v>30</v>
      </c>
      <c r="K1147" s="39">
        <f t="shared" si="85"/>
        <v>55964.922000000006</v>
      </c>
      <c r="L1147" s="40">
        <v>0</v>
      </c>
      <c r="M1147" s="39">
        <f t="shared" si="86"/>
        <v>0</v>
      </c>
      <c r="N1147" s="40">
        <v>0</v>
      </c>
      <c r="O1147" s="39">
        <f t="shared" si="87"/>
        <v>0</v>
      </c>
      <c r="P1147" s="12"/>
      <c r="Q1147" s="12"/>
      <c r="R1147" s="40">
        <f t="shared" si="88"/>
        <v>30</v>
      </c>
      <c r="S1147" s="39">
        <f t="shared" si="89"/>
        <v>55964.922000000006</v>
      </c>
    </row>
    <row r="1148" spans="1:19" s="37" customFormat="1" ht="31.5" x14ac:dyDescent="0.25">
      <c r="A1148" s="38">
        <v>1144</v>
      </c>
      <c r="B1148" s="38">
        <v>0</v>
      </c>
      <c r="C1148" s="38" t="s">
        <v>218</v>
      </c>
      <c r="D1148" s="38" t="s">
        <v>15</v>
      </c>
      <c r="E1148" s="38" t="s">
        <v>242</v>
      </c>
      <c r="F1148" s="38" t="s">
        <v>2849</v>
      </c>
      <c r="G1148" s="38" t="s">
        <v>3453</v>
      </c>
      <c r="H1148" s="38" t="s">
        <v>12</v>
      </c>
      <c r="I1148" s="39">
        <v>643.50119999999993</v>
      </c>
      <c r="J1148" s="40">
        <v>0</v>
      </c>
      <c r="K1148" s="39">
        <f t="shared" si="85"/>
        <v>0</v>
      </c>
      <c r="L1148" s="40">
        <v>1</v>
      </c>
      <c r="M1148" s="39">
        <f t="shared" si="86"/>
        <v>643.50119999999993</v>
      </c>
      <c r="N1148" s="40">
        <v>0</v>
      </c>
      <c r="O1148" s="39">
        <f t="shared" si="87"/>
        <v>0</v>
      </c>
      <c r="P1148" s="12"/>
      <c r="Q1148" s="12"/>
      <c r="R1148" s="40">
        <f t="shared" si="88"/>
        <v>1</v>
      </c>
      <c r="S1148" s="39">
        <f t="shared" si="89"/>
        <v>643.50119999999993</v>
      </c>
    </row>
    <row r="1149" spans="1:19" s="37" customFormat="1" ht="31.5" x14ac:dyDescent="0.25">
      <c r="A1149" s="38">
        <v>1145</v>
      </c>
      <c r="B1149" s="38">
        <v>0</v>
      </c>
      <c r="C1149" s="38" t="s">
        <v>218</v>
      </c>
      <c r="D1149" s="38" t="s">
        <v>15</v>
      </c>
      <c r="E1149" s="38" t="s">
        <v>219</v>
      </c>
      <c r="F1149" s="38" t="s">
        <v>2850</v>
      </c>
      <c r="G1149" s="38" t="s">
        <v>1191</v>
      </c>
      <c r="H1149" s="38" t="s">
        <v>12</v>
      </c>
      <c r="I1149" s="39">
        <v>127.36919999999999</v>
      </c>
      <c r="J1149" s="40">
        <v>6</v>
      </c>
      <c r="K1149" s="39">
        <f t="shared" si="85"/>
        <v>764.21519999999998</v>
      </c>
      <c r="L1149" s="40">
        <v>0</v>
      </c>
      <c r="M1149" s="39">
        <f t="shared" si="86"/>
        <v>0</v>
      </c>
      <c r="N1149" s="40">
        <v>0</v>
      </c>
      <c r="O1149" s="39">
        <f t="shared" si="87"/>
        <v>0</v>
      </c>
      <c r="P1149" s="12"/>
      <c r="Q1149" s="12"/>
      <c r="R1149" s="40">
        <f t="shared" si="88"/>
        <v>6</v>
      </c>
      <c r="S1149" s="39">
        <f t="shared" si="89"/>
        <v>764.21519999999998</v>
      </c>
    </row>
    <row r="1150" spans="1:19" s="37" customFormat="1" ht="15.75" x14ac:dyDescent="0.25">
      <c r="A1150" s="38">
        <v>1146</v>
      </c>
      <c r="B1150" s="38">
        <v>0</v>
      </c>
      <c r="C1150" s="38" t="s">
        <v>218</v>
      </c>
      <c r="D1150" s="38" t="s">
        <v>15</v>
      </c>
      <c r="E1150" s="38" t="s">
        <v>239</v>
      </c>
      <c r="F1150" s="38" t="s">
        <v>2851</v>
      </c>
      <c r="G1150" s="38" t="s">
        <v>1192</v>
      </c>
      <c r="H1150" s="38" t="s">
        <v>12</v>
      </c>
      <c r="I1150" s="39">
        <v>15.599600000000002</v>
      </c>
      <c r="J1150" s="40">
        <v>6</v>
      </c>
      <c r="K1150" s="39">
        <f t="shared" si="85"/>
        <v>93.597600000000014</v>
      </c>
      <c r="L1150" s="40">
        <v>0</v>
      </c>
      <c r="M1150" s="39">
        <f t="shared" si="86"/>
        <v>0</v>
      </c>
      <c r="N1150" s="40">
        <v>0</v>
      </c>
      <c r="O1150" s="39">
        <f t="shared" si="87"/>
        <v>0</v>
      </c>
      <c r="P1150" s="12"/>
      <c r="Q1150" s="12"/>
      <c r="R1150" s="40">
        <f t="shared" si="88"/>
        <v>6</v>
      </c>
      <c r="S1150" s="39">
        <f t="shared" si="89"/>
        <v>93.597600000000014</v>
      </c>
    </row>
    <row r="1151" spans="1:19" s="37" customFormat="1" ht="15.75" hidden="1" x14ac:dyDescent="0.25">
      <c r="A1151" s="38">
        <v>1147</v>
      </c>
      <c r="B1151" s="38">
        <v>0</v>
      </c>
      <c r="C1151" s="38" t="s">
        <v>218</v>
      </c>
      <c r="D1151" s="38" t="s">
        <v>15</v>
      </c>
      <c r="E1151" s="38" t="s">
        <v>239</v>
      </c>
      <c r="F1151" s="38" t="s">
        <v>2852</v>
      </c>
      <c r="G1151" s="38" t="s">
        <v>1193</v>
      </c>
      <c r="H1151" s="38" t="s">
        <v>12</v>
      </c>
      <c r="I1151" s="39">
        <v>55.896599999999999</v>
      </c>
      <c r="J1151" s="40">
        <v>0</v>
      </c>
      <c r="K1151" s="39">
        <f t="shared" si="85"/>
        <v>0</v>
      </c>
      <c r="L1151" s="40">
        <v>0</v>
      </c>
      <c r="M1151" s="39">
        <f t="shared" si="86"/>
        <v>0</v>
      </c>
      <c r="N1151" s="40">
        <v>0</v>
      </c>
      <c r="O1151" s="39">
        <f t="shared" si="87"/>
        <v>0</v>
      </c>
      <c r="P1151" s="12"/>
      <c r="Q1151" s="12"/>
      <c r="R1151" s="40">
        <f t="shared" si="88"/>
        <v>0</v>
      </c>
      <c r="S1151" s="39">
        <f t="shared" si="89"/>
        <v>0</v>
      </c>
    </row>
    <row r="1152" spans="1:19" s="37" customFormat="1" ht="31.5" x14ac:dyDescent="0.25">
      <c r="A1152" s="38">
        <v>1148</v>
      </c>
      <c r="B1152" s="38">
        <v>0</v>
      </c>
      <c r="C1152" s="38" t="s">
        <v>218</v>
      </c>
      <c r="D1152" s="38" t="s">
        <v>15</v>
      </c>
      <c r="E1152" s="38" t="s">
        <v>239</v>
      </c>
      <c r="F1152" s="38" t="s">
        <v>2853</v>
      </c>
      <c r="G1152" s="38" t="s">
        <v>1194</v>
      </c>
      <c r="H1152" s="38" t="s">
        <v>12</v>
      </c>
      <c r="I1152" s="39">
        <v>77.99799999999999</v>
      </c>
      <c r="J1152" s="40">
        <v>2</v>
      </c>
      <c r="K1152" s="39">
        <f t="shared" si="85"/>
        <v>155.99599999999998</v>
      </c>
      <c r="L1152" s="40">
        <v>0</v>
      </c>
      <c r="M1152" s="39">
        <f t="shared" si="86"/>
        <v>0</v>
      </c>
      <c r="N1152" s="40">
        <v>0</v>
      </c>
      <c r="O1152" s="39">
        <f t="shared" si="87"/>
        <v>0</v>
      </c>
      <c r="P1152" s="12"/>
      <c r="Q1152" s="12"/>
      <c r="R1152" s="40">
        <f t="shared" si="88"/>
        <v>2</v>
      </c>
      <c r="S1152" s="39">
        <f t="shared" si="89"/>
        <v>155.99599999999998</v>
      </c>
    </row>
    <row r="1153" spans="1:19" s="37" customFormat="1" ht="15.75" x14ac:dyDescent="0.25">
      <c r="A1153" s="38">
        <v>1149</v>
      </c>
      <c r="B1153" s="38">
        <v>0</v>
      </c>
      <c r="C1153" s="38" t="s">
        <v>218</v>
      </c>
      <c r="D1153" s="38" t="s">
        <v>15</v>
      </c>
      <c r="E1153" s="38" t="s">
        <v>239</v>
      </c>
      <c r="F1153" s="38" t="s">
        <v>2854</v>
      </c>
      <c r="G1153" s="38" t="s">
        <v>1195</v>
      </c>
      <c r="H1153" s="38" t="s">
        <v>12</v>
      </c>
      <c r="I1153" s="39">
        <v>10.395800000000001</v>
      </c>
      <c r="J1153" s="40">
        <v>2</v>
      </c>
      <c r="K1153" s="39">
        <f t="shared" si="85"/>
        <v>20.791600000000003</v>
      </c>
      <c r="L1153" s="40">
        <v>0</v>
      </c>
      <c r="M1153" s="39">
        <f t="shared" si="86"/>
        <v>0</v>
      </c>
      <c r="N1153" s="40">
        <v>0</v>
      </c>
      <c r="O1153" s="39">
        <f t="shared" si="87"/>
        <v>0</v>
      </c>
      <c r="P1153" s="12"/>
      <c r="Q1153" s="12"/>
      <c r="R1153" s="40">
        <f t="shared" si="88"/>
        <v>2</v>
      </c>
      <c r="S1153" s="39">
        <f t="shared" si="89"/>
        <v>20.791600000000003</v>
      </c>
    </row>
    <row r="1154" spans="1:19" s="37" customFormat="1" ht="15.75" x14ac:dyDescent="0.25">
      <c r="A1154" s="38">
        <v>1150</v>
      </c>
      <c r="B1154" s="38">
        <v>0</v>
      </c>
      <c r="C1154" s="38" t="s">
        <v>218</v>
      </c>
      <c r="D1154" s="38" t="s">
        <v>15</v>
      </c>
      <c r="E1154" s="38" t="s">
        <v>239</v>
      </c>
      <c r="F1154" s="38" t="s">
        <v>2855</v>
      </c>
      <c r="G1154" s="38" t="s">
        <v>1634</v>
      </c>
      <c r="H1154" s="38" t="s">
        <v>12</v>
      </c>
      <c r="I1154" s="39">
        <v>25.9954</v>
      </c>
      <c r="J1154" s="40">
        <v>2</v>
      </c>
      <c r="K1154" s="39">
        <f t="shared" si="85"/>
        <v>51.9908</v>
      </c>
      <c r="L1154" s="40">
        <v>0</v>
      </c>
      <c r="M1154" s="39">
        <f t="shared" si="86"/>
        <v>0</v>
      </c>
      <c r="N1154" s="40">
        <v>0</v>
      </c>
      <c r="O1154" s="39">
        <f t="shared" si="87"/>
        <v>0</v>
      </c>
      <c r="P1154" s="12"/>
      <c r="Q1154" s="12"/>
      <c r="R1154" s="40">
        <f t="shared" si="88"/>
        <v>2</v>
      </c>
      <c r="S1154" s="39">
        <f t="shared" si="89"/>
        <v>51.9908</v>
      </c>
    </row>
    <row r="1155" spans="1:19" s="37" customFormat="1" ht="15.75" x14ac:dyDescent="0.25">
      <c r="A1155" s="38">
        <v>1151</v>
      </c>
      <c r="B1155" s="38">
        <v>0</v>
      </c>
      <c r="C1155" s="38" t="s">
        <v>218</v>
      </c>
      <c r="D1155" s="38" t="s">
        <v>15</v>
      </c>
      <c r="E1155" s="38" t="s">
        <v>239</v>
      </c>
      <c r="F1155" s="38" t="s">
        <v>2856</v>
      </c>
      <c r="G1155" s="38" t="s">
        <v>1635</v>
      </c>
      <c r="H1155" s="38" t="s">
        <v>12</v>
      </c>
      <c r="I1155" s="39">
        <v>35.104999999999997</v>
      </c>
      <c r="J1155" s="40">
        <v>2</v>
      </c>
      <c r="K1155" s="39">
        <f t="shared" si="85"/>
        <v>70.209999999999994</v>
      </c>
      <c r="L1155" s="40">
        <v>0</v>
      </c>
      <c r="M1155" s="39">
        <f t="shared" si="86"/>
        <v>0</v>
      </c>
      <c r="N1155" s="40">
        <v>0</v>
      </c>
      <c r="O1155" s="39">
        <f t="shared" si="87"/>
        <v>0</v>
      </c>
      <c r="P1155" s="12"/>
      <c r="Q1155" s="12"/>
      <c r="R1155" s="40">
        <f t="shared" si="88"/>
        <v>2</v>
      </c>
      <c r="S1155" s="39">
        <f t="shared" si="89"/>
        <v>70.209999999999994</v>
      </c>
    </row>
    <row r="1156" spans="1:19" s="37" customFormat="1" ht="15.75" x14ac:dyDescent="0.25">
      <c r="A1156" s="38">
        <v>1152</v>
      </c>
      <c r="B1156" s="38">
        <v>0</v>
      </c>
      <c r="C1156" s="38" t="s">
        <v>218</v>
      </c>
      <c r="D1156" s="38" t="s">
        <v>15</v>
      </c>
      <c r="E1156" s="38" t="s">
        <v>239</v>
      </c>
      <c r="F1156" s="38" t="s">
        <v>2857</v>
      </c>
      <c r="G1156" s="38" t="s">
        <v>1196</v>
      </c>
      <c r="H1156" s="38" t="s">
        <v>12</v>
      </c>
      <c r="I1156" s="39">
        <v>487.5052</v>
      </c>
      <c r="J1156" s="40">
        <v>1</v>
      </c>
      <c r="K1156" s="39">
        <f t="shared" si="85"/>
        <v>487.5052</v>
      </c>
      <c r="L1156" s="40">
        <v>0</v>
      </c>
      <c r="M1156" s="39">
        <f t="shared" si="86"/>
        <v>0</v>
      </c>
      <c r="N1156" s="40">
        <v>0</v>
      </c>
      <c r="O1156" s="39">
        <f t="shared" si="87"/>
        <v>0</v>
      </c>
      <c r="P1156" s="12"/>
      <c r="Q1156" s="12"/>
      <c r="R1156" s="40">
        <f t="shared" si="88"/>
        <v>1</v>
      </c>
      <c r="S1156" s="39">
        <f t="shared" si="89"/>
        <v>487.5052</v>
      </c>
    </row>
    <row r="1157" spans="1:19" s="37" customFormat="1" ht="31.5" x14ac:dyDescent="0.25">
      <c r="A1157" s="38">
        <v>1153</v>
      </c>
      <c r="B1157" s="38">
        <v>0</v>
      </c>
      <c r="C1157" s="38" t="s">
        <v>218</v>
      </c>
      <c r="D1157" s="38" t="s">
        <v>15</v>
      </c>
      <c r="E1157" s="38" t="s">
        <v>239</v>
      </c>
      <c r="F1157" s="38" t="s">
        <v>2858</v>
      </c>
      <c r="G1157" s="38" t="s">
        <v>1197</v>
      </c>
      <c r="H1157" s="38" t="s">
        <v>12</v>
      </c>
      <c r="I1157" s="39">
        <v>53.300600000000003</v>
      </c>
      <c r="J1157" s="40">
        <v>4</v>
      </c>
      <c r="K1157" s="39">
        <f t="shared" si="85"/>
        <v>213.20240000000001</v>
      </c>
      <c r="L1157" s="40">
        <v>0</v>
      </c>
      <c r="M1157" s="39">
        <f t="shared" si="86"/>
        <v>0</v>
      </c>
      <c r="N1157" s="40">
        <v>0</v>
      </c>
      <c r="O1157" s="39">
        <f t="shared" si="87"/>
        <v>0</v>
      </c>
      <c r="P1157" s="12"/>
      <c r="Q1157" s="12"/>
      <c r="R1157" s="40">
        <f t="shared" si="88"/>
        <v>4</v>
      </c>
      <c r="S1157" s="39">
        <f t="shared" si="89"/>
        <v>213.20240000000001</v>
      </c>
    </row>
    <row r="1158" spans="1:19" s="37" customFormat="1" ht="15.75" hidden="1" x14ac:dyDescent="0.25">
      <c r="A1158" s="38">
        <v>1154</v>
      </c>
      <c r="B1158" s="38">
        <v>0</v>
      </c>
      <c r="C1158" s="38" t="s">
        <v>218</v>
      </c>
      <c r="D1158" s="38" t="s">
        <v>15</v>
      </c>
      <c r="E1158" s="38" t="s">
        <v>239</v>
      </c>
      <c r="F1158" s="38" t="s">
        <v>2859</v>
      </c>
      <c r="G1158" s="38" t="s">
        <v>1198</v>
      </c>
      <c r="H1158" s="38" t="s">
        <v>12</v>
      </c>
      <c r="I1158" s="39">
        <v>218.39440000000002</v>
      </c>
      <c r="J1158" s="40">
        <v>0</v>
      </c>
      <c r="K1158" s="39">
        <f t="shared" ref="K1158:K1221" si="90">I1158*J1158</f>
        <v>0</v>
      </c>
      <c r="L1158" s="40">
        <v>0</v>
      </c>
      <c r="M1158" s="39">
        <f t="shared" ref="M1158:M1221" si="91">I1158*L1158</f>
        <v>0</v>
      </c>
      <c r="N1158" s="40">
        <v>0</v>
      </c>
      <c r="O1158" s="39">
        <f t="shared" ref="O1158:O1221" si="92">I1158*N1158</f>
        <v>0</v>
      </c>
      <c r="P1158" s="12"/>
      <c r="Q1158" s="12"/>
      <c r="R1158" s="40">
        <f t="shared" ref="R1158:R1221" si="93">J1158+L1158-N1158</f>
        <v>0</v>
      </c>
      <c r="S1158" s="39">
        <f t="shared" ref="S1158:S1221" si="94">I1158*R1158</f>
        <v>0</v>
      </c>
    </row>
    <row r="1159" spans="1:19" ht="45" hidden="1" x14ac:dyDescent="0.25">
      <c r="A1159" s="12">
        <v>1155</v>
      </c>
      <c r="B1159" s="12">
        <v>0</v>
      </c>
      <c r="C1159" s="12" t="s">
        <v>261</v>
      </c>
      <c r="D1159" s="12" t="s">
        <v>468</v>
      </c>
      <c r="E1159" s="12" t="s">
        <v>424</v>
      </c>
      <c r="F1159" s="12" t="s">
        <v>2860</v>
      </c>
      <c r="G1159" s="12" t="s">
        <v>1199</v>
      </c>
      <c r="H1159" s="12" t="s">
        <v>12</v>
      </c>
      <c r="I1159" s="29">
        <v>0</v>
      </c>
      <c r="J1159" s="30">
        <v>0</v>
      </c>
      <c r="K1159" s="29">
        <f t="shared" si="90"/>
        <v>0</v>
      </c>
      <c r="L1159" s="30">
        <v>0</v>
      </c>
      <c r="M1159" s="29">
        <f t="shared" si="91"/>
        <v>0</v>
      </c>
      <c r="N1159" s="30">
        <v>0</v>
      </c>
      <c r="O1159" s="29">
        <f t="shared" si="92"/>
        <v>0</v>
      </c>
      <c r="P1159" s="12"/>
      <c r="Q1159" s="12"/>
      <c r="R1159" s="30">
        <f t="shared" si="93"/>
        <v>0</v>
      </c>
      <c r="S1159" s="29">
        <f t="shared" si="94"/>
        <v>0</v>
      </c>
    </row>
    <row r="1160" spans="1:19" ht="45" hidden="1" x14ac:dyDescent="0.25">
      <c r="A1160" s="12">
        <v>1156</v>
      </c>
      <c r="B1160" s="12">
        <v>0</v>
      </c>
      <c r="C1160" s="12" t="s">
        <v>1149</v>
      </c>
      <c r="D1160" s="12" t="s">
        <v>468</v>
      </c>
      <c r="E1160" s="12" t="s">
        <v>424</v>
      </c>
      <c r="F1160" s="12" t="s">
        <v>2861</v>
      </c>
      <c r="G1160" s="12" t="s">
        <v>1200</v>
      </c>
      <c r="H1160" s="12" t="s">
        <v>12</v>
      </c>
      <c r="I1160" s="29">
        <v>1.2</v>
      </c>
      <c r="J1160" s="30">
        <v>0</v>
      </c>
      <c r="K1160" s="29">
        <f t="shared" si="90"/>
        <v>0</v>
      </c>
      <c r="L1160" s="30">
        <v>0</v>
      </c>
      <c r="M1160" s="29">
        <f t="shared" si="91"/>
        <v>0</v>
      </c>
      <c r="N1160" s="30">
        <v>0</v>
      </c>
      <c r="O1160" s="29">
        <f t="shared" si="92"/>
        <v>0</v>
      </c>
      <c r="P1160" s="12"/>
      <c r="Q1160" s="12"/>
      <c r="R1160" s="30">
        <f t="shared" si="93"/>
        <v>0</v>
      </c>
      <c r="S1160" s="29">
        <f t="shared" si="94"/>
        <v>0</v>
      </c>
    </row>
    <row r="1161" spans="1:19" hidden="1" x14ac:dyDescent="0.25">
      <c r="A1161" s="12">
        <v>1157</v>
      </c>
      <c r="B1161" s="12">
        <v>0</v>
      </c>
      <c r="C1161" s="12" t="s">
        <v>1149</v>
      </c>
      <c r="D1161" s="12" t="s">
        <v>468</v>
      </c>
      <c r="E1161" s="12" t="s">
        <v>424</v>
      </c>
      <c r="F1161" s="12" t="s">
        <v>2862</v>
      </c>
      <c r="G1161" s="12" t="s">
        <v>1201</v>
      </c>
      <c r="H1161" s="12" t="s">
        <v>12</v>
      </c>
      <c r="I1161" s="29">
        <v>910.01599999999996</v>
      </c>
      <c r="J1161" s="30">
        <v>0</v>
      </c>
      <c r="K1161" s="29">
        <f t="shared" si="90"/>
        <v>0</v>
      </c>
      <c r="L1161" s="30">
        <v>0</v>
      </c>
      <c r="M1161" s="29">
        <f t="shared" si="91"/>
        <v>0</v>
      </c>
      <c r="N1161" s="30">
        <v>0</v>
      </c>
      <c r="O1161" s="29">
        <f t="shared" si="92"/>
        <v>0</v>
      </c>
      <c r="P1161" s="12"/>
      <c r="Q1161" s="12"/>
      <c r="R1161" s="30">
        <f t="shared" si="93"/>
        <v>0</v>
      </c>
      <c r="S1161" s="29">
        <f t="shared" si="94"/>
        <v>0</v>
      </c>
    </row>
    <row r="1162" spans="1:19" s="37" customFormat="1" ht="15.75" x14ac:dyDescent="0.25">
      <c r="A1162" s="38">
        <v>1158</v>
      </c>
      <c r="B1162" s="38">
        <v>0</v>
      </c>
      <c r="C1162" s="38" t="s">
        <v>1202</v>
      </c>
      <c r="D1162" s="38" t="s">
        <v>468</v>
      </c>
      <c r="E1162" s="38" t="s">
        <v>16</v>
      </c>
      <c r="F1162" s="38" t="s">
        <v>2863</v>
      </c>
      <c r="G1162" s="38" t="s">
        <v>1203</v>
      </c>
      <c r="H1162" s="38" t="s">
        <v>12</v>
      </c>
      <c r="I1162" s="39">
        <v>40.568399999999997</v>
      </c>
      <c r="J1162" s="40">
        <v>20</v>
      </c>
      <c r="K1162" s="39">
        <f t="shared" si="90"/>
        <v>811.36799999999994</v>
      </c>
      <c r="L1162" s="40">
        <v>10</v>
      </c>
      <c r="M1162" s="39">
        <f t="shared" si="91"/>
        <v>405.68399999999997</v>
      </c>
      <c r="N1162" s="40">
        <v>0</v>
      </c>
      <c r="O1162" s="39">
        <f t="shared" si="92"/>
        <v>0</v>
      </c>
      <c r="P1162" s="12"/>
      <c r="Q1162" s="12"/>
      <c r="R1162" s="40">
        <f t="shared" si="93"/>
        <v>30</v>
      </c>
      <c r="S1162" s="39">
        <f t="shared" si="94"/>
        <v>1217.0519999999999</v>
      </c>
    </row>
    <row r="1163" spans="1:19" hidden="1" x14ac:dyDescent="0.25">
      <c r="A1163" s="12">
        <v>1159</v>
      </c>
      <c r="B1163" s="12">
        <v>0</v>
      </c>
      <c r="C1163" s="12" t="s">
        <v>57</v>
      </c>
      <c r="D1163" s="12" t="s">
        <v>58</v>
      </c>
      <c r="E1163" s="12" t="s">
        <v>59</v>
      </c>
      <c r="F1163" s="12" t="s">
        <v>2864</v>
      </c>
      <c r="G1163" s="12" t="s">
        <v>1204</v>
      </c>
      <c r="H1163" s="12" t="s">
        <v>12</v>
      </c>
      <c r="I1163" s="29">
        <v>0</v>
      </c>
      <c r="J1163" s="30">
        <v>0</v>
      </c>
      <c r="K1163" s="29">
        <f t="shared" si="90"/>
        <v>0</v>
      </c>
      <c r="L1163" s="30">
        <v>0</v>
      </c>
      <c r="M1163" s="29">
        <f t="shared" si="91"/>
        <v>0</v>
      </c>
      <c r="N1163" s="30">
        <v>0</v>
      </c>
      <c r="O1163" s="29">
        <f t="shared" si="92"/>
        <v>0</v>
      </c>
      <c r="P1163" s="12"/>
      <c r="Q1163" s="12"/>
      <c r="R1163" s="30">
        <f t="shared" si="93"/>
        <v>0</v>
      </c>
      <c r="S1163" s="29">
        <f t="shared" si="94"/>
        <v>0</v>
      </c>
    </row>
    <row r="1164" spans="1:19" ht="30" hidden="1" x14ac:dyDescent="0.25">
      <c r="A1164" s="12">
        <v>1160</v>
      </c>
      <c r="B1164" s="12">
        <v>0</v>
      </c>
      <c r="C1164" s="12" t="s">
        <v>57</v>
      </c>
      <c r="D1164" s="12" t="s">
        <v>58</v>
      </c>
      <c r="E1164" s="12" t="s">
        <v>59</v>
      </c>
      <c r="F1164" s="12" t="s">
        <v>2865</v>
      </c>
      <c r="G1164" s="12" t="s">
        <v>1205</v>
      </c>
      <c r="H1164" s="12" t="s">
        <v>12</v>
      </c>
      <c r="I1164" s="29">
        <v>0</v>
      </c>
      <c r="J1164" s="30">
        <v>0</v>
      </c>
      <c r="K1164" s="29">
        <f t="shared" si="90"/>
        <v>0</v>
      </c>
      <c r="L1164" s="30">
        <v>0</v>
      </c>
      <c r="M1164" s="29">
        <f t="shared" si="91"/>
        <v>0</v>
      </c>
      <c r="N1164" s="30">
        <v>0</v>
      </c>
      <c r="O1164" s="29">
        <f t="shared" si="92"/>
        <v>0</v>
      </c>
      <c r="P1164" s="12"/>
      <c r="Q1164" s="12"/>
      <c r="R1164" s="30">
        <f t="shared" si="93"/>
        <v>0</v>
      </c>
      <c r="S1164" s="29">
        <f t="shared" si="94"/>
        <v>0</v>
      </c>
    </row>
    <row r="1165" spans="1:19" ht="30" hidden="1" x14ac:dyDescent="0.25">
      <c r="A1165" s="12">
        <v>1161</v>
      </c>
      <c r="B1165" s="12">
        <v>0</v>
      </c>
      <c r="C1165" s="12" t="s">
        <v>57</v>
      </c>
      <c r="D1165" s="12" t="s">
        <v>58</v>
      </c>
      <c r="E1165" s="12" t="s">
        <v>59</v>
      </c>
      <c r="F1165" s="12" t="s">
        <v>2866</v>
      </c>
      <c r="G1165" s="12" t="s">
        <v>1206</v>
      </c>
      <c r="H1165" s="12" t="s">
        <v>12</v>
      </c>
      <c r="I1165" s="29">
        <v>0</v>
      </c>
      <c r="J1165" s="30">
        <v>0</v>
      </c>
      <c r="K1165" s="29">
        <f t="shared" si="90"/>
        <v>0</v>
      </c>
      <c r="L1165" s="30">
        <v>0</v>
      </c>
      <c r="M1165" s="29">
        <f t="shared" si="91"/>
        <v>0</v>
      </c>
      <c r="N1165" s="30">
        <v>0</v>
      </c>
      <c r="O1165" s="29">
        <f t="shared" si="92"/>
        <v>0</v>
      </c>
      <c r="P1165" s="12"/>
      <c r="Q1165" s="12"/>
      <c r="R1165" s="30">
        <f t="shared" si="93"/>
        <v>0</v>
      </c>
      <c r="S1165" s="29">
        <f t="shared" si="94"/>
        <v>0</v>
      </c>
    </row>
    <row r="1166" spans="1:19" s="37" customFormat="1" ht="189" hidden="1" x14ac:dyDescent="0.25">
      <c r="A1166" s="38">
        <v>1162</v>
      </c>
      <c r="B1166" s="38">
        <v>0</v>
      </c>
      <c r="C1166" s="38" t="s">
        <v>574</v>
      </c>
      <c r="D1166" s="38" t="s">
        <v>468</v>
      </c>
      <c r="E1166" s="38" t="s">
        <v>116</v>
      </c>
      <c r="F1166" s="38" t="s">
        <v>2867</v>
      </c>
      <c r="G1166" s="38" t="s">
        <v>1207</v>
      </c>
      <c r="H1166" s="38" t="s">
        <v>12</v>
      </c>
      <c r="I1166" s="39">
        <v>0</v>
      </c>
      <c r="J1166" s="40">
        <v>0</v>
      </c>
      <c r="K1166" s="39">
        <f t="shared" si="90"/>
        <v>0</v>
      </c>
      <c r="L1166" s="40">
        <v>0</v>
      </c>
      <c r="M1166" s="39">
        <f t="shared" si="91"/>
        <v>0</v>
      </c>
      <c r="N1166" s="40">
        <v>0</v>
      </c>
      <c r="O1166" s="39">
        <f t="shared" si="92"/>
        <v>0</v>
      </c>
      <c r="P1166" s="12"/>
      <c r="Q1166" s="12"/>
      <c r="R1166" s="40">
        <f t="shared" si="93"/>
        <v>0</v>
      </c>
      <c r="S1166" s="39">
        <f t="shared" si="94"/>
        <v>0</v>
      </c>
    </row>
    <row r="1167" spans="1:19" hidden="1" x14ac:dyDescent="0.25">
      <c r="A1167" s="12">
        <v>1163</v>
      </c>
      <c r="B1167" s="12">
        <v>0</v>
      </c>
      <c r="C1167" s="12" t="s">
        <v>574</v>
      </c>
      <c r="D1167" s="12" t="s">
        <v>468</v>
      </c>
      <c r="E1167" s="12" t="s">
        <v>424</v>
      </c>
      <c r="F1167" s="12" t="s">
        <v>2868</v>
      </c>
      <c r="G1167" s="12" t="s">
        <v>1208</v>
      </c>
      <c r="H1167" s="12" t="s">
        <v>12</v>
      </c>
      <c r="I1167" s="29">
        <v>0</v>
      </c>
      <c r="J1167" s="30">
        <v>0</v>
      </c>
      <c r="K1167" s="29">
        <f t="shared" si="90"/>
        <v>0</v>
      </c>
      <c r="L1167" s="30">
        <v>0</v>
      </c>
      <c r="M1167" s="29">
        <f t="shared" si="91"/>
        <v>0</v>
      </c>
      <c r="N1167" s="30">
        <v>0</v>
      </c>
      <c r="O1167" s="29">
        <f t="shared" si="92"/>
        <v>0</v>
      </c>
      <c r="P1167" s="12"/>
      <c r="Q1167" s="12"/>
      <c r="R1167" s="30">
        <f t="shared" si="93"/>
        <v>0</v>
      </c>
      <c r="S1167" s="29">
        <f t="shared" si="94"/>
        <v>0</v>
      </c>
    </row>
    <row r="1168" spans="1:19" s="37" customFormat="1" ht="15.75" hidden="1" x14ac:dyDescent="0.25">
      <c r="A1168" s="38">
        <v>1164</v>
      </c>
      <c r="B1168" s="38">
        <v>0</v>
      </c>
      <c r="C1168" s="38" t="s">
        <v>459</v>
      </c>
      <c r="D1168" s="38" t="s">
        <v>468</v>
      </c>
      <c r="E1168" s="38" t="s">
        <v>116</v>
      </c>
      <c r="F1168" s="38" t="s">
        <v>2869</v>
      </c>
      <c r="G1168" s="38" t="s">
        <v>1209</v>
      </c>
      <c r="H1168" s="38" t="s">
        <v>12</v>
      </c>
      <c r="I1168" s="39">
        <v>0</v>
      </c>
      <c r="J1168" s="40">
        <v>0</v>
      </c>
      <c r="K1168" s="39">
        <f t="shared" si="90"/>
        <v>0</v>
      </c>
      <c r="L1168" s="40">
        <v>0</v>
      </c>
      <c r="M1168" s="39">
        <f t="shared" si="91"/>
        <v>0</v>
      </c>
      <c r="N1168" s="40">
        <v>0</v>
      </c>
      <c r="O1168" s="39">
        <f t="shared" si="92"/>
        <v>0</v>
      </c>
      <c r="P1168" s="12"/>
      <c r="Q1168" s="12"/>
      <c r="R1168" s="40">
        <f t="shared" si="93"/>
        <v>0</v>
      </c>
      <c r="S1168" s="39">
        <f t="shared" si="94"/>
        <v>0</v>
      </c>
    </row>
    <row r="1169" spans="1:19" s="37" customFormat="1" ht="31.5" hidden="1" x14ac:dyDescent="0.25">
      <c r="A1169" s="38">
        <v>1165</v>
      </c>
      <c r="B1169" s="38">
        <v>0</v>
      </c>
      <c r="C1169" s="38" t="s">
        <v>574</v>
      </c>
      <c r="D1169" s="38" t="s">
        <v>468</v>
      </c>
      <c r="E1169" s="38" t="s">
        <v>116</v>
      </c>
      <c r="F1169" s="38" t="s">
        <v>2870</v>
      </c>
      <c r="G1169" s="38" t="s">
        <v>1210</v>
      </c>
      <c r="H1169" s="38" t="s">
        <v>12</v>
      </c>
      <c r="I1169" s="39">
        <v>0</v>
      </c>
      <c r="J1169" s="40">
        <v>0</v>
      </c>
      <c r="K1169" s="39">
        <f t="shared" si="90"/>
        <v>0</v>
      </c>
      <c r="L1169" s="40">
        <v>0</v>
      </c>
      <c r="M1169" s="39">
        <f t="shared" si="91"/>
        <v>0</v>
      </c>
      <c r="N1169" s="40">
        <v>0</v>
      </c>
      <c r="O1169" s="39">
        <f t="shared" si="92"/>
        <v>0</v>
      </c>
      <c r="P1169" s="12"/>
      <c r="Q1169" s="12"/>
      <c r="R1169" s="40">
        <f t="shared" si="93"/>
        <v>0</v>
      </c>
      <c r="S1169" s="39">
        <f t="shared" si="94"/>
        <v>0</v>
      </c>
    </row>
    <row r="1170" spans="1:19" s="37" customFormat="1" ht="15.75" hidden="1" x14ac:dyDescent="0.25">
      <c r="A1170" s="38">
        <v>1166</v>
      </c>
      <c r="B1170" s="38">
        <v>0</v>
      </c>
      <c r="C1170" s="38" t="s">
        <v>459</v>
      </c>
      <c r="D1170" s="38" t="s">
        <v>15</v>
      </c>
      <c r="E1170" s="38" t="s">
        <v>116</v>
      </c>
      <c r="F1170" s="38" t="s">
        <v>2871</v>
      </c>
      <c r="G1170" s="38" t="s">
        <v>1211</v>
      </c>
      <c r="H1170" s="38" t="s">
        <v>12</v>
      </c>
      <c r="I1170" s="39">
        <v>6608</v>
      </c>
      <c r="J1170" s="40">
        <v>0</v>
      </c>
      <c r="K1170" s="39">
        <f t="shared" si="90"/>
        <v>0</v>
      </c>
      <c r="L1170" s="40">
        <v>0</v>
      </c>
      <c r="M1170" s="39">
        <f t="shared" si="91"/>
        <v>0</v>
      </c>
      <c r="N1170" s="40">
        <v>0</v>
      </c>
      <c r="O1170" s="39">
        <f t="shared" si="92"/>
        <v>0</v>
      </c>
      <c r="P1170" s="12"/>
      <c r="Q1170" s="12"/>
      <c r="R1170" s="40">
        <f t="shared" si="93"/>
        <v>0</v>
      </c>
      <c r="S1170" s="39">
        <f t="shared" si="94"/>
        <v>0</v>
      </c>
    </row>
    <row r="1171" spans="1:19" s="37" customFormat="1" ht="15.75" hidden="1" x14ac:dyDescent="0.25">
      <c r="A1171" s="38">
        <v>1167</v>
      </c>
      <c r="B1171" s="38">
        <v>0</v>
      </c>
      <c r="C1171" s="38" t="s">
        <v>459</v>
      </c>
      <c r="D1171" s="38" t="s">
        <v>15</v>
      </c>
      <c r="E1171" s="38" t="s">
        <v>116</v>
      </c>
      <c r="F1171" s="38" t="s">
        <v>2872</v>
      </c>
      <c r="G1171" s="38" t="s">
        <v>3454</v>
      </c>
      <c r="H1171" s="38" t="s">
        <v>12</v>
      </c>
      <c r="I1171" s="39">
        <v>10561</v>
      </c>
      <c r="J1171" s="40">
        <v>0</v>
      </c>
      <c r="K1171" s="39">
        <f t="shared" si="90"/>
        <v>0</v>
      </c>
      <c r="L1171" s="40">
        <v>2</v>
      </c>
      <c r="M1171" s="39">
        <f t="shared" si="91"/>
        <v>21122</v>
      </c>
      <c r="N1171" s="40">
        <v>2</v>
      </c>
      <c r="O1171" s="39">
        <f t="shared" si="92"/>
        <v>21122</v>
      </c>
      <c r="P1171" s="12"/>
      <c r="Q1171" s="12"/>
      <c r="R1171" s="40">
        <f t="shared" si="93"/>
        <v>0</v>
      </c>
      <c r="S1171" s="39">
        <f t="shared" si="94"/>
        <v>0</v>
      </c>
    </row>
    <row r="1172" spans="1:19" hidden="1" x14ac:dyDescent="0.25">
      <c r="A1172" s="12">
        <v>1168</v>
      </c>
      <c r="B1172" s="12">
        <v>0</v>
      </c>
      <c r="C1172" s="12" t="s">
        <v>1149</v>
      </c>
      <c r="D1172" s="12" t="s">
        <v>15</v>
      </c>
      <c r="E1172" s="12" t="s">
        <v>424</v>
      </c>
      <c r="F1172" s="12" t="s">
        <v>2873</v>
      </c>
      <c r="G1172" s="12" t="s">
        <v>1212</v>
      </c>
      <c r="H1172" s="12" t="s">
        <v>12</v>
      </c>
      <c r="I1172" s="29">
        <v>0</v>
      </c>
      <c r="J1172" s="30">
        <v>0</v>
      </c>
      <c r="K1172" s="29">
        <f t="shared" si="90"/>
        <v>0</v>
      </c>
      <c r="L1172" s="30">
        <v>0</v>
      </c>
      <c r="M1172" s="29">
        <f t="shared" si="91"/>
        <v>0</v>
      </c>
      <c r="N1172" s="30">
        <v>0</v>
      </c>
      <c r="O1172" s="29">
        <f t="shared" si="92"/>
        <v>0</v>
      </c>
      <c r="P1172" s="12"/>
      <c r="Q1172" s="12"/>
      <c r="R1172" s="30">
        <f t="shared" si="93"/>
        <v>0</v>
      </c>
      <c r="S1172" s="29">
        <f t="shared" si="94"/>
        <v>0</v>
      </c>
    </row>
    <row r="1173" spans="1:19" hidden="1" x14ac:dyDescent="0.25">
      <c r="A1173" s="12">
        <v>1169</v>
      </c>
      <c r="B1173" s="12">
        <v>0</v>
      </c>
      <c r="C1173" s="12" t="s">
        <v>1149</v>
      </c>
      <c r="D1173" s="12" t="s">
        <v>15</v>
      </c>
      <c r="E1173" s="12" t="s">
        <v>424</v>
      </c>
      <c r="F1173" s="12" t="s">
        <v>2874</v>
      </c>
      <c r="G1173" s="12" t="s">
        <v>1213</v>
      </c>
      <c r="H1173" s="12" t="s">
        <v>12</v>
      </c>
      <c r="I1173" s="29">
        <v>0</v>
      </c>
      <c r="J1173" s="30">
        <v>0</v>
      </c>
      <c r="K1173" s="29">
        <f t="shared" si="90"/>
        <v>0</v>
      </c>
      <c r="L1173" s="30">
        <v>0</v>
      </c>
      <c r="M1173" s="29">
        <f t="shared" si="91"/>
        <v>0</v>
      </c>
      <c r="N1173" s="30">
        <v>0</v>
      </c>
      <c r="O1173" s="29">
        <f t="shared" si="92"/>
        <v>0</v>
      </c>
      <c r="P1173" s="12"/>
      <c r="Q1173" s="12"/>
      <c r="R1173" s="30">
        <f t="shared" si="93"/>
        <v>0</v>
      </c>
      <c r="S1173" s="29">
        <f t="shared" si="94"/>
        <v>0</v>
      </c>
    </row>
    <row r="1174" spans="1:19" hidden="1" x14ac:dyDescent="0.25">
      <c r="A1174" s="12">
        <v>1170</v>
      </c>
      <c r="B1174" s="12">
        <v>0</v>
      </c>
      <c r="C1174" s="12" t="s">
        <v>1149</v>
      </c>
      <c r="D1174" s="12" t="s">
        <v>15</v>
      </c>
      <c r="E1174" s="12" t="s">
        <v>424</v>
      </c>
      <c r="F1174" s="12" t="s">
        <v>2875</v>
      </c>
      <c r="G1174" s="12" t="s">
        <v>1214</v>
      </c>
      <c r="H1174" s="12" t="s">
        <v>12</v>
      </c>
      <c r="I1174" s="29">
        <v>0</v>
      </c>
      <c r="J1174" s="30">
        <v>0</v>
      </c>
      <c r="K1174" s="29">
        <f t="shared" si="90"/>
        <v>0</v>
      </c>
      <c r="L1174" s="30">
        <v>0</v>
      </c>
      <c r="M1174" s="29">
        <f t="shared" si="91"/>
        <v>0</v>
      </c>
      <c r="N1174" s="30">
        <v>0</v>
      </c>
      <c r="O1174" s="29">
        <f t="shared" si="92"/>
        <v>0</v>
      </c>
      <c r="P1174" s="12"/>
      <c r="Q1174" s="12"/>
      <c r="R1174" s="30">
        <f t="shared" si="93"/>
        <v>0</v>
      </c>
      <c r="S1174" s="29">
        <f t="shared" si="94"/>
        <v>0</v>
      </c>
    </row>
    <row r="1175" spans="1:19" hidden="1" x14ac:dyDescent="0.25">
      <c r="A1175" s="12">
        <v>1171</v>
      </c>
      <c r="B1175" s="12">
        <v>0</v>
      </c>
      <c r="C1175" s="12" t="s">
        <v>1149</v>
      </c>
      <c r="D1175" s="12" t="s">
        <v>15</v>
      </c>
      <c r="E1175" s="12" t="s">
        <v>424</v>
      </c>
      <c r="F1175" s="12" t="s">
        <v>2876</v>
      </c>
      <c r="G1175" s="12" t="s">
        <v>1215</v>
      </c>
      <c r="H1175" s="12" t="s">
        <v>12</v>
      </c>
      <c r="I1175" s="29">
        <v>0</v>
      </c>
      <c r="J1175" s="30">
        <v>0</v>
      </c>
      <c r="K1175" s="29">
        <f t="shared" si="90"/>
        <v>0</v>
      </c>
      <c r="L1175" s="30">
        <v>0</v>
      </c>
      <c r="M1175" s="29">
        <f t="shared" si="91"/>
        <v>0</v>
      </c>
      <c r="N1175" s="30">
        <v>0</v>
      </c>
      <c r="O1175" s="29">
        <f t="shared" si="92"/>
        <v>0</v>
      </c>
      <c r="P1175" s="12"/>
      <c r="Q1175" s="12"/>
      <c r="R1175" s="30">
        <f t="shared" si="93"/>
        <v>0</v>
      </c>
      <c r="S1175" s="29">
        <f t="shared" si="94"/>
        <v>0</v>
      </c>
    </row>
    <row r="1176" spans="1:19" hidden="1" x14ac:dyDescent="0.25">
      <c r="A1176" s="12">
        <v>1172</v>
      </c>
      <c r="B1176" s="12">
        <v>0</v>
      </c>
      <c r="C1176" s="12" t="s">
        <v>1149</v>
      </c>
      <c r="D1176" s="12" t="s">
        <v>15</v>
      </c>
      <c r="E1176" s="12" t="s">
        <v>424</v>
      </c>
      <c r="F1176" s="12" t="s">
        <v>2877</v>
      </c>
      <c r="G1176" s="12" t="s">
        <v>1216</v>
      </c>
      <c r="H1176" s="12" t="s">
        <v>12</v>
      </c>
      <c r="I1176" s="29">
        <v>0</v>
      </c>
      <c r="J1176" s="30">
        <v>0</v>
      </c>
      <c r="K1176" s="29">
        <f t="shared" si="90"/>
        <v>0</v>
      </c>
      <c r="L1176" s="30">
        <v>0</v>
      </c>
      <c r="M1176" s="29">
        <f t="shared" si="91"/>
        <v>0</v>
      </c>
      <c r="N1176" s="30">
        <v>0</v>
      </c>
      <c r="O1176" s="29">
        <f t="shared" si="92"/>
        <v>0</v>
      </c>
      <c r="P1176" s="12"/>
      <c r="Q1176" s="12"/>
      <c r="R1176" s="30">
        <f t="shared" si="93"/>
        <v>0</v>
      </c>
      <c r="S1176" s="29">
        <f t="shared" si="94"/>
        <v>0</v>
      </c>
    </row>
    <row r="1177" spans="1:19" ht="30" hidden="1" x14ac:dyDescent="0.25">
      <c r="A1177" s="12">
        <v>1173</v>
      </c>
      <c r="B1177" s="12">
        <v>0</v>
      </c>
      <c r="C1177" s="12" t="s">
        <v>1149</v>
      </c>
      <c r="D1177" s="12" t="s">
        <v>15</v>
      </c>
      <c r="E1177" s="12" t="s">
        <v>424</v>
      </c>
      <c r="F1177" s="12" t="s">
        <v>2878</v>
      </c>
      <c r="G1177" s="12" t="s">
        <v>1217</v>
      </c>
      <c r="H1177" s="12" t="s">
        <v>12</v>
      </c>
      <c r="I1177" s="29">
        <v>0</v>
      </c>
      <c r="J1177" s="30">
        <v>0</v>
      </c>
      <c r="K1177" s="29">
        <f t="shared" si="90"/>
        <v>0</v>
      </c>
      <c r="L1177" s="30">
        <v>0</v>
      </c>
      <c r="M1177" s="29">
        <f t="shared" si="91"/>
        <v>0</v>
      </c>
      <c r="N1177" s="30">
        <v>0</v>
      </c>
      <c r="O1177" s="29">
        <f t="shared" si="92"/>
        <v>0</v>
      </c>
      <c r="P1177" s="12"/>
      <c r="Q1177" s="12"/>
      <c r="R1177" s="30">
        <f t="shared" si="93"/>
        <v>0</v>
      </c>
      <c r="S1177" s="29">
        <f t="shared" si="94"/>
        <v>0</v>
      </c>
    </row>
    <row r="1178" spans="1:19" s="37" customFormat="1" ht="31.5" hidden="1" x14ac:dyDescent="0.25">
      <c r="A1178" s="38">
        <v>1174</v>
      </c>
      <c r="B1178" s="38">
        <v>0</v>
      </c>
      <c r="C1178" s="38" t="s">
        <v>513</v>
      </c>
      <c r="D1178" s="38" t="s">
        <v>15</v>
      </c>
      <c r="E1178" s="38" t="s">
        <v>116</v>
      </c>
      <c r="F1178" s="38" t="s">
        <v>2879</v>
      </c>
      <c r="G1178" s="38" t="s">
        <v>1218</v>
      </c>
      <c r="H1178" s="38" t="s">
        <v>12</v>
      </c>
      <c r="I1178" s="39">
        <v>590.59</v>
      </c>
      <c r="J1178" s="40">
        <v>0</v>
      </c>
      <c r="K1178" s="39">
        <f t="shared" si="90"/>
        <v>0</v>
      </c>
      <c r="L1178" s="40">
        <v>0</v>
      </c>
      <c r="M1178" s="39">
        <f t="shared" si="91"/>
        <v>0</v>
      </c>
      <c r="N1178" s="40">
        <v>0</v>
      </c>
      <c r="O1178" s="39">
        <f t="shared" si="92"/>
        <v>0</v>
      </c>
      <c r="P1178" s="12"/>
      <c r="Q1178" s="12"/>
      <c r="R1178" s="40">
        <f t="shared" si="93"/>
        <v>0</v>
      </c>
      <c r="S1178" s="39">
        <f t="shared" si="94"/>
        <v>0</v>
      </c>
    </row>
    <row r="1179" spans="1:19" ht="60" hidden="1" x14ac:dyDescent="0.25">
      <c r="A1179" s="12">
        <v>1175</v>
      </c>
      <c r="B1179" s="12">
        <v>0</v>
      </c>
      <c r="C1179" s="12" t="s">
        <v>1149</v>
      </c>
      <c r="D1179" s="12" t="s">
        <v>15</v>
      </c>
      <c r="E1179" s="12" t="s">
        <v>424</v>
      </c>
      <c r="F1179" s="12" t="s">
        <v>2880</v>
      </c>
      <c r="G1179" s="12" t="s">
        <v>1219</v>
      </c>
      <c r="H1179" s="12" t="s">
        <v>12</v>
      </c>
      <c r="I1179" s="29">
        <v>0</v>
      </c>
      <c r="J1179" s="30">
        <v>0</v>
      </c>
      <c r="K1179" s="29">
        <f t="shared" si="90"/>
        <v>0</v>
      </c>
      <c r="L1179" s="30">
        <v>0</v>
      </c>
      <c r="M1179" s="29">
        <f t="shared" si="91"/>
        <v>0</v>
      </c>
      <c r="N1179" s="30">
        <v>0</v>
      </c>
      <c r="O1179" s="29">
        <f t="shared" si="92"/>
        <v>0</v>
      </c>
      <c r="P1179" s="12"/>
      <c r="Q1179" s="12"/>
      <c r="R1179" s="30">
        <f t="shared" si="93"/>
        <v>0</v>
      </c>
      <c r="S1179" s="29">
        <f t="shared" si="94"/>
        <v>0</v>
      </c>
    </row>
    <row r="1180" spans="1:19" s="37" customFormat="1" ht="31.5" hidden="1" x14ac:dyDescent="0.25">
      <c r="A1180" s="38">
        <v>1176</v>
      </c>
      <c r="B1180" s="38">
        <v>0</v>
      </c>
      <c r="C1180" s="38" t="s">
        <v>574</v>
      </c>
      <c r="D1180" s="38" t="s">
        <v>15</v>
      </c>
      <c r="E1180" s="38" t="s">
        <v>88</v>
      </c>
      <c r="F1180" s="38" t="s">
        <v>2881</v>
      </c>
      <c r="G1180" s="38" t="s">
        <v>1220</v>
      </c>
      <c r="H1180" s="38" t="s">
        <v>12</v>
      </c>
      <c r="I1180" s="39">
        <v>0</v>
      </c>
      <c r="J1180" s="40">
        <v>0</v>
      </c>
      <c r="K1180" s="39">
        <f t="shared" si="90"/>
        <v>0</v>
      </c>
      <c r="L1180" s="40">
        <v>0</v>
      </c>
      <c r="M1180" s="39">
        <f t="shared" si="91"/>
        <v>0</v>
      </c>
      <c r="N1180" s="40">
        <v>0</v>
      </c>
      <c r="O1180" s="39">
        <f t="shared" si="92"/>
        <v>0</v>
      </c>
      <c r="P1180" s="12"/>
      <c r="Q1180" s="12"/>
      <c r="R1180" s="40">
        <f t="shared" si="93"/>
        <v>0</v>
      </c>
      <c r="S1180" s="39">
        <f t="shared" si="94"/>
        <v>0</v>
      </c>
    </row>
    <row r="1181" spans="1:19" s="37" customFormat="1" ht="47.25" hidden="1" x14ac:dyDescent="0.25">
      <c r="A1181" s="38">
        <v>1177</v>
      </c>
      <c r="B1181" s="38">
        <v>0</v>
      </c>
      <c r="C1181" s="38" t="s">
        <v>1221</v>
      </c>
      <c r="D1181" s="38" t="s">
        <v>468</v>
      </c>
      <c r="E1181" s="38" t="s">
        <v>116</v>
      </c>
      <c r="F1181" s="38" t="s">
        <v>2882</v>
      </c>
      <c r="G1181" s="38" t="s">
        <v>1222</v>
      </c>
      <c r="H1181" s="38" t="s">
        <v>12</v>
      </c>
      <c r="I1181" s="39">
        <v>0</v>
      </c>
      <c r="J1181" s="40">
        <v>0</v>
      </c>
      <c r="K1181" s="39">
        <f t="shared" si="90"/>
        <v>0</v>
      </c>
      <c r="L1181" s="40">
        <v>0</v>
      </c>
      <c r="M1181" s="39">
        <f t="shared" si="91"/>
        <v>0</v>
      </c>
      <c r="N1181" s="40">
        <v>0</v>
      </c>
      <c r="O1181" s="39">
        <f t="shared" si="92"/>
        <v>0</v>
      </c>
      <c r="P1181" s="12"/>
      <c r="Q1181" s="12"/>
      <c r="R1181" s="40">
        <f t="shared" si="93"/>
        <v>0</v>
      </c>
      <c r="S1181" s="39">
        <f t="shared" si="94"/>
        <v>0</v>
      </c>
    </row>
    <row r="1182" spans="1:19" s="37" customFormat="1" ht="47.25" hidden="1" x14ac:dyDescent="0.25">
      <c r="A1182" s="38">
        <v>1178</v>
      </c>
      <c r="B1182" s="38">
        <v>0</v>
      </c>
      <c r="C1182" s="38" t="s">
        <v>1223</v>
      </c>
      <c r="D1182" s="38" t="s">
        <v>468</v>
      </c>
      <c r="E1182" s="38" t="s">
        <v>116</v>
      </c>
      <c r="F1182" s="38" t="s">
        <v>2883</v>
      </c>
      <c r="G1182" s="38" t="s">
        <v>1224</v>
      </c>
      <c r="H1182" s="38" t="s">
        <v>12</v>
      </c>
      <c r="I1182" s="39">
        <v>5664</v>
      </c>
      <c r="J1182" s="40">
        <v>0</v>
      </c>
      <c r="K1182" s="39">
        <f t="shared" si="90"/>
        <v>0</v>
      </c>
      <c r="L1182" s="40">
        <v>0</v>
      </c>
      <c r="M1182" s="39">
        <f t="shared" si="91"/>
        <v>0</v>
      </c>
      <c r="N1182" s="40">
        <v>0</v>
      </c>
      <c r="O1182" s="39">
        <f t="shared" si="92"/>
        <v>0</v>
      </c>
      <c r="P1182" s="12"/>
      <c r="Q1182" s="12"/>
      <c r="R1182" s="40">
        <f t="shared" si="93"/>
        <v>0</v>
      </c>
      <c r="S1182" s="39">
        <f t="shared" si="94"/>
        <v>0</v>
      </c>
    </row>
    <row r="1183" spans="1:19" s="37" customFormat="1" ht="31.5" hidden="1" x14ac:dyDescent="0.25">
      <c r="A1183" s="38">
        <v>1179</v>
      </c>
      <c r="B1183" s="38">
        <v>0</v>
      </c>
      <c r="C1183" s="38" t="s">
        <v>513</v>
      </c>
      <c r="D1183" s="38" t="s">
        <v>468</v>
      </c>
      <c r="E1183" s="38" t="s">
        <v>116</v>
      </c>
      <c r="F1183" s="38" t="s">
        <v>2884</v>
      </c>
      <c r="G1183" s="38" t="s">
        <v>1225</v>
      </c>
      <c r="H1183" s="38" t="s">
        <v>12</v>
      </c>
      <c r="I1183" s="39">
        <v>0</v>
      </c>
      <c r="J1183" s="40">
        <v>0</v>
      </c>
      <c r="K1183" s="39">
        <f t="shared" si="90"/>
        <v>0</v>
      </c>
      <c r="L1183" s="40">
        <v>0</v>
      </c>
      <c r="M1183" s="39">
        <f t="shared" si="91"/>
        <v>0</v>
      </c>
      <c r="N1183" s="40">
        <v>0</v>
      </c>
      <c r="O1183" s="39">
        <f t="shared" si="92"/>
        <v>0</v>
      </c>
      <c r="P1183" s="12"/>
      <c r="Q1183" s="12"/>
      <c r="R1183" s="40">
        <f t="shared" si="93"/>
        <v>0</v>
      </c>
      <c r="S1183" s="39">
        <f t="shared" si="94"/>
        <v>0</v>
      </c>
    </row>
    <row r="1184" spans="1:19" ht="30" hidden="1" x14ac:dyDescent="0.25">
      <c r="A1184" s="12">
        <v>1180</v>
      </c>
      <c r="B1184" s="12">
        <v>0</v>
      </c>
      <c r="C1184" s="12" t="s">
        <v>1149</v>
      </c>
      <c r="D1184" s="12" t="s">
        <v>468</v>
      </c>
      <c r="E1184" s="12" t="s">
        <v>424</v>
      </c>
      <c r="F1184" s="12" t="s">
        <v>2885</v>
      </c>
      <c r="G1184" s="12" t="s">
        <v>1226</v>
      </c>
      <c r="H1184" s="12" t="s">
        <v>12</v>
      </c>
      <c r="I1184" s="29">
        <v>0</v>
      </c>
      <c r="J1184" s="30">
        <v>0</v>
      </c>
      <c r="K1184" s="29">
        <f t="shared" si="90"/>
        <v>0</v>
      </c>
      <c r="L1184" s="30">
        <v>0</v>
      </c>
      <c r="M1184" s="29">
        <f t="shared" si="91"/>
        <v>0</v>
      </c>
      <c r="N1184" s="30">
        <v>0</v>
      </c>
      <c r="O1184" s="29">
        <f t="shared" si="92"/>
        <v>0</v>
      </c>
      <c r="P1184" s="12"/>
      <c r="Q1184" s="12"/>
      <c r="R1184" s="30">
        <f t="shared" si="93"/>
        <v>0</v>
      </c>
      <c r="S1184" s="29">
        <f t="shared" si="94"/>
        <v>0</v>
      </c>
    </row>
    <row r="1185" spans="1:19" s="37" customFormat="1" ht="31.5" hidden="1" x14ac:dyDescent="0.25">
      <c r="A1185" s="38">
        <v>1181</v>
      </c>
      <c r="B1185" s="38">
        <v>0</v>
      </c>
      <c r="C1185" s="38" t="s">
        <v>1223</v>
      </c>
      <c r="D1185" s="38" t="s">
        <v>468</v>
      </c>
      <c r="E1185" s="38" t="s">
        <v>116</v>
      </c>
      <c r="F1185" s="38" t="s">
        <v>2886</v>
      </c>
      <c r="G1185" s="38" t="s">
        <v>1227</v>
      </c>
      <c r="H1185" s="38" t="s">
        <v>12</v>
      </c>
      <c r="I1185" s="39">
        <v>0</v>
      </c>
      <c r="J1185" s="40">
        <v>0</v>
      </c>
      <c r="K1185" s="39">
        <f t="shared" si="90"/>
        <v>0</v>
      </c>
      <c r="L1185" s="40">
        <v>0</v>
      </c>
      <c r="M1185" s="39">
        <f t="shared" si="91"/>
        <v>0</v>
      </c>
      <c r="N1185" s="40">
        <v>0</v>
      </c>
      <c r="O1185" s="39">
        <f t="shared" si="92"/>
        <v>0</v>
      </c>
      <c r="P1185" s="12"/>
      <c r="Q1185" s="12"/>
      <c r="R1185" s="40">
        <f t="shared" si="93"/>
        <v>0</v>
      </c>
      <c r="S1185" s="39">
        <f t="shared" si="94"/>
        <v>0</v>
      </c>
    </row>
    <row r="1186" spans="1:19" s="37" customFormat="1" ht="31.5" hidden="1" x14ac:dyDescent="0.25">
      <c r="A1186" s="38">
        <v>1182</v>
      </c>
      <c r="B1186" s="38">
        <v>0</v>
      </c>
      <c r="C1186" s="38" t="s">
        <v>1223</v>
      </c>
      <c r="D1186" s="38" t="s">
        <v>468</v>
      </c>
      <c r="E1186" s="38" t="s">
        <v>116</v>
      </c>
      <c r="F1186" s="38" t="s">
        <v>2887</v>
      </c>
      <c r="G1186" s="38" t="s">
        <v>1228</v>
      </c>
      <c r="H1186" s="38" t="s">
        <v>12</v>
      </c>
      <c r="I1186" s="39">
        <v>0</v>
      </c>
      <c r="J1186" s="40">
        <v>0</v>
      </c>
      <c r="K1186" s="39">
        <f t="shared" si="90"/>
        <v>0</v>
      </c>
      <c r="L1186" s="40">
        <v>0</v>
      </c>
      <c r="M1186" s="39">
        <f t="shared" si="91"/>
        <v>0</v>
      </c>
      <c r="N1186" s="40">
        <v>0</v>
      </c>
      <c r="O1186" s="39">
        <f t="shared" si="92"/>
        <v>0</v>
      </c>
      <c r="P1186" s="12"/>
      <c r="Q1186" s="12"/>
      <c r="R1186" s="40">
        <f t="shared" si="93"/>
        <v>0</v>
      </c>
      <c r="S1186" s="39">
        <f t="shared" si="94"/>
        <v>0</v>
      </c>
    </row>
    <row r="1187" spans="1:19" s="37" customFormat="1" ht="31.5" hidden="1" x14ac:dyDescent="0.25">
      <c r="A1187" s="38">
        <v>1183</v>
      </c>
      <c r="B1187" s="38">
        <v>0</v>
      </c>
      <c r="C1187" s="38" t="s">
        <v>1223</v>
      </c>
      <c r="D1187" s="38" t="s">
        <v>468</v>
      </c>
      <c r="E1187" s="38" t="s">
        <v>116</v>
      </c>
      <c r="F1187" s="38" t="s">
        <v>2888</v>
      </c>
      <c r="G1187" s="38" t="s">
        <v>1229</v>
      </c>
      <c r="H1187" s="38" t="s">
        <v>12</v>
      </c>
      <c r="I1187" s="39">
        <v>0</v>
      </c>
      <c r="J1187" s="40">
        <v>0</v>
      </c>
      <c r="K1187" s="39">
        <f t="shared" si="90"/>
        <v>0</v>
      </c>
      <c r="L1187" s="40">
        <v>0</v>
      </c>
      <c r="M1187" s="39">
        <f t="shared" si="91"/>
        <v>0</v>
      </c>
      <c r="N1187" s="40">
        <v>0</v>
      </c>
      <c r="O1187" s="39">
        <f t="shared" si="92"/>
        <v>0</v>
      </c>
      <c r="P1187" s="12"/>
      <c r="Q1187" s="12"/>
      <c r="R1187" s="40">
        <f t="shared" si="93"/>
        <v>0</v>
      </c>
      <c r="S1187" s="39">
        <f t="shared" si="94"/>
        <v>0</v>
      </c>
    </row>
    <row r="1188" spans="1:19" s="37" customFormat="1" ht="31.5" hidden="1" x14ac:dyDescent="0.25">
      <c r="A1188" s="38">
        <v>1184</v>
      </c>
      <c r="B1188" s="38">
        <v>0</v>
      </c>
      <c r="C1188" s="38" t="s">
        <v>1223</v>
      </c>
      <c r="D1188" s="38" t="s">
        <v>468</v>
      </c>
      <c r="E1188" s="38" t="s">
        <v>116</v>
      </c>
      <c r="F1188" s="38" t="s">
        <v>2889</v>
      </c>
      <c r="G1188" s="38" t="s">
        <v>1230</v>
      </c>
      <c r="H1188" s="38" t="s">
        <v>12</v>
      </c>
      <c r="I1188" s="39">
        <v>0</v>
      </c>
      <c r="J1188" s="40">
        <v>0</v>
      </c>
      <c r="K1188" s="39">
        <f t="shared" si="90"/>
        <v>0</v>
      </c>
      <c r="L1188" s="40">
        <v>0</v>
      </c>
      <c r="M1188" s="39">
        <f t="shared" si="91"/>
        <v>0</v>
      </c>
      <c r="N1188" s="40">
        <v>0</v>
      </c>
      <c r="O1188" s="39">
        <f t="shared" si="92"/>
        <v>0</v>
      </c>
      <c r="P1188" s="12"/>
      <c r="Q1188" s="12"/>
      <c r="R1188" s="40">
        <f t="shared" si="93"/>
        <v>0</v>
      </c>
      <c r="S1188" s="39">
        <f t="shared" si="94"/>
        <v>0</v>
      </c>
    </row>
    <row r="1189" spans="1:19" s="37" customFormat="1" ht="31.5" hidden="1" x14ac:dyDescent="0.25">
      <c r="A1189" s="38">
        <v>1185</v>
      </c>
      <c r="B1189" s="38">
        <v>0</v>
      </c>
      <c r="C1189" s="38" t="s">
        <v>1223</v>
      </c>
      <c r="D1189" s="38" t="s">
        <v>468</v>
      </c>
      <c r="E1189" s="38" t="s">
        <v>116</v>
      </c>
      <c r="F1189" s="38" t="s">
        <v>2890</v>
      </c>
      <c r="G1189" s="38" t="s">
        <v>1231</v>
      </c>
      <c r="H1189" s="38" t="s">
        <v>12</v>
      </c>
      <c r="I1189" s="39">
        <v>0</v>
      </c>
      <c r="J1189" s="40">
        <v>0</v>
      </c>
      <c r="K1189" s="39">
        <f t="shared" si="90"/>
        <v>0</v>
      </c>
      <c r="L1189" s="40">
        <v>0</v>
      </c>
      <c r="M1189" s="39">
        <f t="shared" si="91"/>
        <v>0</v>
      </c>
      <c r="N1189" s="40">
        <v>0</v>
      </c>
      <c r="O1189" s="39">
        <f t="shared" si="92"/>
        <v>0</v>
      </c>
      <c r="P1189" s="12"/>
      <c r="Q1189" s="12"/>
      <c r="R1189" s="40">
        <f t="shared" si="93"/>
        <v>0</v>
      </c>
      <c r="S1189" s="39">
        <f t="shared" si="94"/>
        <v>0</v>
      </c>
    </row>
    <row r="1190" spans="1:19" s="37" customFormat="1" ht="15.75" x14ac:dyDescent="0.25">
      <c r="A1190" s="38">
        <v>1186</v>
      </c>
      <c r="B1190" s="38">
        <v>0</v>
      </c>
      <c r="C1190" s="38" t="s">
        <v>1223</v>
      </c>
      <c r="D1190" s="38" t="s">
        <v>468</v>
      </c>
      <c r="E1190" s="38" t="s">
        <v>116</v>
      </c>
      <c r="F1190" s="38" t="s">
        <v>2891</v>
      </c>
      <c r="G1190" s="38" t="s">
        <v>1232</v>
      </c>
      <c r="H1190" s="38" t="s">
        <v>12</v>
      </c>
      <c r="I1190" s="39">
        <v>125.316</v>
      </c>
      <c r="J1190" s="40">
        <v>4</v>
      </c>
      <c r="K1190" s="39">
        <f t="shared" si="90"/>
        <v>501.26400000000001</v>
      </c>
      <c r="L1190" s="40">
        <v>0</v>
      </c>
      <c r="M1190" s="39">
        <f t="shared" si="91"/>
        <v>0</v>
      </c>
      <c r="N1190" s="40">
        <v>0</v>
      </c>
      <c r="O1190" s="39">
        <f t="shared" si="92"/>
        <v>0</v>
      </c>
      <c r="P1190" s="12"/>
      <c r="Q1190" s="12"/>
      <c r="R1190" s="40">
        <f t="shared" si="93"/>
        <v>4</v>
      </c>
      <c r="S1190" s="39">
        <f t="shared" si="94"/>
        <v>501.26400000000001</v>
      </c>
    </row>
    <row r="1191" spans="1:19" s="37" customFormat="1" ht="15.75" hidden="1" x14ac:dyDescent="0.25">
      <c r="A1191" s="38">
        <v>1187</v>
      </c>
      <c r="B1191" s="38">
        <v>0</v>
      </c>
      <c r="C1191" s="38" t="s">
        <v>1223</v>
      </c>
      <c r="D1191" s="38" t="s">
        <v>468</v>
      </c>
      <c r="E1191" s="38" t="s">
        <v>116</v>
      </c>
      <c r="F1191" s="38" t="s">
        <v>2892</v>
      </c>
      <c r="G1191" s="38" t="s">
        <v>1233</v>
      </c>
      <c r="H1191" s="38" t="s">
        <v>12</v>
      </c>
      <c r="I1191" s="39">
        <v>0</v>
      </c>
      <c r="J1191" s="40">
        <v>0</v>
      </c>
      <c r="K1191" s="39">
        <f t="shared" si="90"/>
        <v>0</v>
      </c>
      <c r="L1191" s="40">
        <v>0</v>
      </c>
      <c r="M1191" s="39">
        <f t="shared" si="91"/>
        <v>0</v>
      </c>
      <c r="N1191" s="40">
        <v>0</v>
      </c>
      <c r="O1191" s="39">
        <f t="shared" si="92"/>
        <v>0</v>
      </c>
      <c r="P1191" s="12"/>
      <c r="Q1191" s="12"/>
      <c r="R1191" s="40">
        <f t="shared" si="93"/>
        <v>0</v>
      </c>
      <c r="S1191" s="39">
        <f t="shared" si="94"/>
        <v>0</v>
      </c>
    </row>
    <row r="1192" spans="1:19" s="37" customFormat="1" ht="31.5" hidden="1" x14ac:dyDescent="0.25">
      <c r="A1192" s="38">
        <v>1188</v>
      </c>
      <c r="B1192" s="38">
        <v>0</v>
      </c>
      <c r="C1192" s="38" t="s">
        <v>304</v>
      </c>
      <c r="D1192" s="38" t="s">
        <v>468</v>
      </c>
      <c r="E1192" s="38" t="s">
        <v>305</v>
      </c>
      <c r="F1192" s="38" t="s">
        <v>2893</v>
      </c>
      <c r="G1192" s="38" t="s">
        <v>1234</v>
      </c>
      <c r="H1192" s="38" t="s">
        <v>12</v>
      </c>
      <c r="I1192" s="39">
        <v>5362.4981999999991</v>
      </c>
      <c r="J1192" s="40">
        <v>0</v>
      </c>
      <c r="K1192" s="39">
        <f t="shared" si="90"/>
        <v>0</v>
      </c>
      <c r="L1192" s="40">
        <v>0</v>
      </c>
      <c r="M1192" s="39">
        <f t="shared" si="91"/>
        <v>0</v>
      </c>
      <c r="N1192" s="40">
        <v>0</v>
      </c>
      <c r="O1192" s="39">
        <f t="shared" si="92"/>
        <v>0</v>
      </c>
      <c r="P1192" s="12"/>
      <c r="Q1192" s="12"/>
      <c r="R1192" s="40">
        <f t="shared" si="93"/>
        <v>0</v>
      </c>
      <c r="S1192" s="39">
        <f t="shared" si="94"/>
        <v>0</v>
      </c>
    </row>
    <row r="1193" spans="1:19" s="37" customFormat="1" ht="31.5" x14ac:dyDescent="0.25">
      <c r="A1193" s="38">
        <v>1189</v>
      </c>
      <c r="B1193" s="38">
        <v>0</v>
      </c>
      <c r="C1193" s="38" t="s">
        <v>513</v>
      </c>
      <c r="D1193" s="38" t="s">
        <v>468</v>
      </c>
      <c r="E1193" s="38" t="s">
        <v>116</v>
      </c>
      <c r="F1193" s="38" t="s">
        <v>2894</v>
      </c>
      <c r="G1193" s="38" t="s">
        <v>1235</v>
      </c>
      <c r="H1193" s="38" t="s">
        <v>12</v>
      </c>
      <c r="I1193" s="39">
        <v>0</v>
      </c>
      <c r="J1193" s="40">
        <v>2</v>
      </c>
      <c r="K1193" s="39">
        <f t="shared" si="90"/>
        <v>0</v>
      </c>
      <c r="L1193" s="40">
        <v>0</v>
      </c>
      <c r="M1193" s="39">
        <f t="shared" si="91"/>
        <v>0</v>
      </c>
      <c r="N1193" s="40">
        <v>0</v>
      </c>
      <c r="O1193" s="39">
        <f t="shared" si="92"/>
        <v>0</v>
      </c>
      <c r="P1193" s="12"/>
      <c r="Q1193" s="12"/>
      <c r="R1193" s="40">
        <f t="shared" si="93"/>
        <v>2</v>
      </c>
      <c r="S1193" s="39">
        <f t="shared" si="94"/>
        <v>0</v>
      </c>
    </row>
    <row r="1194" spans="1:19" s="37" customFormat="1" ht="31.5" x14ac:dyDescent="0.25">
      <c r="A1194" s="38">
        <v>1190</v>
      </c>
      <c r="B1194" s="38">
        <v>0</v>
      </c>
      <c r="C1194" s="38" t="s">
        <v>513</v>
      </c>
      <c r="D1194" s="38" t="s">
        <v>468</v>
      </c>
      <c r="E1194" s="38" t="s">
        <v>116</v>
      </c>
      <c r="F1194" s="38" t="s">
        <v>2895</v>
      </c>
      <c r="G1194" s="38" t="s">
        <v>1235</v>
      </c>
      <c r="H1194" s="38" t="s">
        <v>12</v>
      </c>
      <c r="I1194" s="39">
        <v>0</v>
      </c>
      <c r="J1194" s="40">
        <v>1</v>
      </c>
      <c r="K1194" s="39">
        <f t="shared" si="90"/>
        <v>0</v>
      </c>
      <c r="L1194" s="40">
        <v>0</v>
      </c>
      <c r="M1194" s="39">
        <f t="shared" si="91"/>
        <v>0</v>
      </c>
      <c r="N1194" s="40">
        <v>0</v>
      </c>
      <c r="O1194" s="39">
        <f t="shared" si="92"/>
        <v>0</v>
      </c>
      <c r="P1194" s="12"/>
      <c r="Q1194" s="12"/>
      <c r="R1194" s="40">
        <f t="shared" si="93"/>
        <v>1</v>
      </c>
      <c r="S1194" s="39">
        <f t="shared" si="94"/>
        <v>0</v>
      </c>
    </row>
    <row r="1195" spans="1:19" s="37" customFormat="1" ht="31.5" x14ac:dyDescent="0.25">
      <c r="A1195" s="38">
        <v>1191</v>
      </c>
      <c r="B1195" s="38">
        <v>0</v>
      </c>
      <c r="C1195" s="38" t="s">
        <v>513</v>
      </c>
      <c r="D1195" s="38" t="s">
        <v>468</v>
      </c>
      <c r="E1195" s="38" t="s">
        <v>116</v>
      </c>
      <c r="F1195" s="38" t="s">
        <v>2896</v>
      </c>
      <c r="G1195" s="38" t="s">
        <v>1236</v>
      </c>
      <c r="H1195" s="38" t="s">
        <v>12</v>
      </c>
      <c r="I1195" s="39">
        <v>0</v>
      </c>
      <c r="J1195" s="40">
        <v>15</v>
      </c>
      <c r="K1195" s="39">
        <f t="shared" si="90"/>
        <v>0</v>
      </c>
      <c r="L1195" s="40">
        <v>0</v>
      </c>
      <c r="M1195" s="39">
        <f t="shared" si="91"/>
        <v>0</v>
      </c>
      <c r="N1195" s="40">
        <v>0</v>
      </c>
      <c r="O1195" s="39">
        <f t="shared" si="92"/>
        <v>0</v>
      </c>
      <c r="P1195" s="12"/>
      <c r="Q1195" s="12"/>
      <c r="R1195" s="40">
        <f t="shared" si="93"/>
        <v>15</v>
      </c>
      <c r="S1195" s="39">
        <f t="shared" si="94"/>
        <v>0</v>
      </c>
    </row>
    <row r="1196" spans="1:19" s="37" customFormat="1" ht="47.25" x14ac:dyDescent="0.25">
      <c r="A1196" s="38">
        <v>1192</v>
      </c>
      <c r="B1196" s="38">
        <v>0</v>
      </c>
      <c r="C1196" s="38" t="s">
        <v>513</v>
      </c>
      <c r="D1196" s="38" t="s">
        <v>468</v>
      </c>
      <c r="E1196" s="38" t="s">
        <v>116</v>
      </c>
      <c r="F1196" s="38" t="s">
        <v>2897</v>
      </c>
      <c r="G1196" s="38" t="s">
        <v>1237</v>
      </c>
      <c r="H1196" s="38" t="s">
        <v>12</v>
      </c>
      <c r="I1196" s="39">
        <v>0</v>
      </c>
      <c r="J1196" s="40">
        <v>218</v>
      </c>
      <c r="K1196" s="39">
        <f t="shared" si="90"/>
        <v>0</v>
      </c>
      <c r="L1196" s="40">
        <v>80</v>
      </c>
      <c r="M1196" s="39">
        <f t="shared" si="91"/>
        <v>0</v>
      </c>
      <c r="N1196" s="40">
        <v>80</v>
      </c>
      <c r="O1196" s="39">
        <f t="shared" si="92"/>
        <v>0</v>
      </c>
      <c r="P1196" s="12"/>
      <c r="Q1196" s="12"/>
      <c r="R1196" s="40">
        <f t="shared" si="93"/>
        <v>218</v>
      </c>
      <c r="S1196" s="39">
        <f t="shared" si="94"/>
        <v>0</v>
      </c>
    </row>
    <row r="1197" spans="1:19" s="37" customFormat="1" ht="47.25" x14ac:dyDescent="0.25">
      <c r="A1197" s="38">
        <v>1193</v>
      </c>
      <c r="B1197" s="38">
        <v>0</v>
      </c>
      <c r="C1197" s="38" t="s">
        <v>513</v>
      </c>
      <c r="D1197" s="38" t="s">
        <v>468</v>
      </c>
      <c r="E1197" s="38" t="s">
        <v>116</v>
      </c>
      <c r="F1197" s="38" t="s">
        <v>2898</v>
      </c>
      <c r="G1197" s="38" t="s">
        <v>1238</v>
      </c>
      <c r="H1197" s="38" t="s">
        <v>12</v>
      </c>
      <c r="I1197" s="39">
        <v>0</v>
      </c>
      <c r="J1197" s="40">
        <v>46</v>
      </c>
      <c r="K1197" s="39">
        <f t="shared" si="90"/>
        <v>0</v>
      </c>
      <c r="L1197" s="40">
        <v>0</v>
      </c>
      <c r="M1197" s="39">
        <f t="shared" si="91"/>
        <v>0</v>
      </c>
      <c r="N1197" s="40">
        <v>0</v>
      </c>
      <c r="O1197" s="39">
        <f t="shared" si="92"/>
        <v>0</v>
      </c>
      <c r="P1197" s="12"/>
      <c r="Q1197" s="12"/>
      <c r="R1197" s="40">
        <f t="shared" si="93"/>
        <v>46</v>
      </c>
      <c r="S1197" s="39">
        <f t="shared" si="94"/>
        <v>0</v>
      </c>
    </row>
    <row r="1198" spans="1:19" s="37" customFormat="1" ht="47.25" x14ac:dyDescent="0.25">
      <c r="A1198" s="38">
        <v>1194</v>
      </c>
      <c r="B1198" s="38">
        <v>0</v>
      </c>
      <c r="C1198" s="38" t="s">
        <v>513</v>
      </c>
      <c r="D1198" s="38" t="s">
        <v>468</v>
      </c>
      <c r="E1198" s="38" t="s">
        <v>116</v>
      </c>
      <c r="F1198" s="38" t="s">
        <v>2899</v>
      </c>
      <c r="G1198" s="38" t="s">
        <v>1239</v>
      </c>
      <c r="H1198" s="38" t="s">
        <v>12</v>
      </c>
      <c r="I1198" s="39">
        <v>274.18480000000005</v>
      </c>
      <c r="J1198" s="40">
        <v>40</v>
      </c>
      <c r="K1198" s="39">
        <f t="shared" si="90"/>
        <v>10967.392000000002</v>
      </c>
      <c r="L1198" s="40">
        <v>0</v>
      </c>
      <c r="M1198" s="39">
        <f t="shared" si="91"/>
        <v>0</v>
      </c>
      <c r="N1198" s="40">
        <v>0</v>
      </c>
      <c r="O1198" s="39">
        <f t="shared" si="92"/>
        <v>0</v>
      </c>
      <c r="P1198" s="12"/>
      <c r="Q1198" s="12"/>
      <c r="R1198" s="40">
        <f t="shared" si="93"/>
        <v>40</v>
      </c>
      <c r="S1198" s="39">
        <f t="shared" si="94"/>
        <v>10967.392000000002</v>
      </c>
    </row>
    <row r="1199" spans="1:19" s="37" customFormat="1" ht="15.75" x14ac:dyDescent="0.25">
      <c r="A1199" s="38">
        <v>1195</v>
      </c>
      <c r="B1199" s="38">
        <v>0</v>
      </c>
      <c r="C1199" s="38" t="s">
        <v>513</v>
      </c>
      <c r="D1199" s="38" t="s">
        <v>468</v>
      </c>
      <c r="E1199" s="38" t="s">
        <v>116</v>
      </c>
      <c r="F1199" s="38" t="s">
        <v>2900</v>
      </c>
      <c r="G1199" s="38" t="s">
        <v>1240</v>
      </c>
      <c r="H1199" s="38" t="s">
        <v>12</v>
      </c>
      <c r="I1199" s="39">
        <v>0</v>
      </c>
      <c r="J1199" s="40">
        <v>4</v>
      </c>
      <c r="K1199" s="39">
        <f t="shared" si="90"/>
        <v>0</v>
      </c>
      <c r="L1199" s="40">
        <v>0</v>
      </c>
      <c r="M1199" s="39">
        <f t="shared" si="91"/>
        <v>0</v>
      </c>
      <c r="N1199" s="40">
        <v>0</v>
      </c>
      <c r="O1199" s="39">
        <f t="shared" si="92"/>
        <v>0</v>
      </c>
      <c r="P1199" s="12"/>
      <c r="Q1199" s="12"/>
      <c r="R1199" s="40">
        <f t="shared" si="93"/>
        <v>4</v>
      </c>
      <c r="S1199" s="39">
        <f t="shared" si="94"/>
        <v>0</v>
      </c>
    </row>
    <row r="1200" spans="1:19" s="37" customFormat="1" ht="47.25" hidden="1" x14ac:dyDescent="0.25">
      <c r="A1200" s="38">
        <v>1196</v>
      </c>
      <c r="B1200" s="38">
        <v>0</v>
      </c>
      <c r="C1200" s="38" t="s">
        <v>513</v>
      </c>
      <c r="D1200" s="38" t="s">
        <v>468</v>
      </c>
      <c r="E1200" s="38" t="s">
        <v>116</v>
      </c>
      <c r="F1200" s="38" t="s">
        <v>2901</v>
      </c>
      <c r="G1200" s="38" t="s">
        <v>1636</v>
      </c>
      <c r="H1200" s="38" t="s">
        <v>12</v>
      </c>
      <c r="I1200" s="39">
        <v>4143.9003999999995</v>
      </c>
      <c r="J1200" s="40">
        <v>0</v>
      </c>
      <c r="K1200" s="39">
        <f t="shared" si="90"/>
        <v>0</v>
      </c>
      <c r="L1200" s="40">
        <v>0</v>
      </c>
      <c r="M1200" s="39">
        <f t="shared" si="91"/>
        <v>0</v>
      </c>
      <c r="N1200" s="40">
        <v>0</v>
      </c>
      <c r="O1200" s="39">
        <f t="shared" si="92"/>
        <v>0</v>
      </c>
      <c r="P1200" s="12"/>
      <c r="Q1200" s="12"/>
      <c r="R1200" s="40">
        <f t="shared" si="93"/>
        <v>0</v>
      </c>
      <c r="S1200" s="39">
        <f t="shared" si="94"/>
        <v>0</v>
      </c>
    </row>
    <row r="1201" spans="1:19" s="37" customFormat="1" ht="31.5" x14ac:dyDescent="0.25">
      <c r="A1201" s="38">
        <v>1197</v>
      </c>
      <c r="B1201" s="38">
        <v>0</v>
      </c>
      <c r="C1201" s="38" t="s">
        <v>513</v>
      </c>
      <c r="D1201" s="38" t="s">
        <v>468</v>
      </c>
      <c r="E1201" s="38" t="s">
        <v>116</v>
      </c>
      <c r="F1201" s="38" t="s">
        <v>2902</v>
      </c>
      <c r="G1201" s="38" t="s">
        <v>1241</v>
      </c>
      <c r="H1201" s="38" t="s">
        <v>12</v>
      </c>
      <c r="I1201" s="39">
        <v>0</v>
      </c>
      <c r="J1201" s="40">
        <v>38</v>
      </c>
      <c r="K1201" s="39">
        <f t="shared" si="90"/>
        <v>0</v>
      </c>
      <c r="L1201" s="40">
        <v>0</v>
      </c>
      <c r="M1201" s="39">
        <f t="shared" si="91"/>
        <v>0</v>
      </c>
      <c r="N1201" s="40">
        <v>10</v>
      </c>
      <c r="O1201" s="39">
        <f t="shared" si="92"/>
        <v>0</v>
      </c>
      <c r="P1201" s="12"/>
      <c r="Q1201" s="12"/>
      <c r="R1201" s="40">
        <f t="shared" si="93"/>
        <v>28</v>
      </c>
      <c r="S1201" s="39">
        <f t="shared" si="94"/>
        <v>0</v>
      </c>
    </row>
    <row r="1202" spans="1:19" s="37" customFormat="1" ht="31.5" x14ac:dyDescent="0.25">
      <c r="A1202" s="38">
        <v>1198</v>
      </c>
      <c r="B1202" s="38">
        <v>0</v>
      </c>
      <c r="C1202" s="38" t="s">
        <v>513</v>
      </c>
      <c r="D1202" s="38" t="s">
        <v>468</v>
      </c>
      <c r="E1202" s="38" t="s">
        <v>116</v>
      </c>
      <c r="F1202" s="38" t="s">
        <v>2903</v>
      </c>
      <c r="G1202" s="38" t="s">
        <v>1242</v>
      </c>
      <c r="H1202" s="38" t="s">
        <v>12</v>
      </c>
      <c r="I1202" s="39">
        <v>0</v>
      </c>
      <c r="J1202" s="40">
        <v>4</v>
      </c>
      <c r="K1202" s="39">
        <f t="shared" si="90"/>
        <v>0</v>
      </c>
      <c r="L1202" s="40">
        <v>0</v>
      </c>
      <c r="M1202" s="39">
        <f t="shared" si="91"/>
        <v>0</v>
      </c>
      <c r="N1202" s="40">
        <v>0</v>
      </c>
      <c r="O1202" s="39">
        <f t="shared" si="92"/>
        <v>0</v>
      </c>
      <c r="P1202" s="12"/>
      <c r="Q1202" s="12"/>
      <c r="R1202" s="40">
        <f t="shared" si="93"/>
        <v>4</v>
      </c>
      <c r="S1202" s="39">
        <f t="shared" si="94"/>
        <v>0</v>
      </c>
    </row>
    <row r="1203" spans="1:19" s="37" customFormat="1" ht="31.5" x14ac:dyDescent="0.25">
      <c r="A1203" s="38">
        <v>1199</v>
      </c>
      <c r="B1203" s="38">
        <v>0</v>
      </c>
      <c r="C1203" s="38" t="s">
        <v>513</v>
      </c>
      <c r="D1203" s="38" t="s">
        <v>468</v>
      </c>
      <c r="E1203" s="38" t="s">
        <v>116</v>
      </c>
      <c r="F1203" s="38" t="s">
        <v>2904</v>
      </c>
      <c r="G1203" s="38" t="s">
        <v>1243</v>
      </c>
      <c r="H1203" s="38" t="s">
        <v>12</v>
      </c>
      <c r="I1203" s="39">
        <v>0</v>
      </c>
      <c r="J1203" s="40">
        <v>18</v>
      </c>
      <c r="K1203" s="39">
        <f t="shared" si="90"/>
        <v>0</v>
      </c>
      <c r="L1203" s="40">
        <v>0</v>
      </c>
      <c r="M1203" s="39">
        <f t="shared" si="91"/>
        <v>0</v>
      </c>
      <c r="N1203" s="40">
        <v>0</v>
      </c>
      <c r="O1203" s="39">
        <f t="shared" si="92"/>
        <v>0</v>
      </c>
      <c r="P1203" s="12"/>
      <c r="Q1203" s="12"/>
      <c r="R1203" s="40">
        <f t="shared" si="93"/>
        <v>18</v>
      </c>
      <c r="S1203" s="39">
        <f t="shared" si="94"/>
        <v>0</v>
      </c>
    </row>
    <row r="1204" spans="1:19" hidden="1" x14ac:dyDescent="0.25">
      <c r="A1204" s="12">
        <v>1200</v>
      </c>
      <c r="B1204" s="12">
        <v>0</v>
      </c>
      <c r="C1204" s="12" t="s">
        <v>218</v>
      </c>
      <c r="D1204" s="12" t="s">
        <v>58</v>
      </c>
      <c r="E1204" s="12" t="s">
        <v>504</v>
      </c>
      <c r="F1204" s="12" t="s">
        <v>2905</v>
      </c>
      <c r="G1204" s="12" t="s">
        <v>1244</v>
      </c>
      <c r="H1204" s="12" t="s">
        <v>12</v>
      </c>
      <c r="I1204" s="29">
        <v>0</v>
      </c>
      <c r="J1204" s="30">
        <v>4</v>
      </c>
      <c r="K1204" s="29">
        <f t="shared" si="90"/>
        <v>0</v>
      </c>
      <c r="L1204" s="30">
        <v>0</v>
      </c>
      <c r="M1204" s="29">
        <f t="shared" si="91"/>
        <v>0</v>
      </c>
      <c r="N1204" s="30">
        <v>0</v>
      </c>
      <c r="O1204" s="29">
        <f t="shared" si="92"/>
        <v>0</v>
      </c>
      <c r="P1204" s="12"/>
      <c r="Q1204" s="12"/>
      <c r="R1204" s="30">
        <f t="shared" si="93"/>
        <v>4</v>
      </c>
      <c r="S1204" s="29">
        <f t="shared" si="94"/>
        <v>0</v>
      </c>
    </row>
    <row r="1205" spans="1:19" ht="30" hidden="1" x14ac:dyDescent="0.25">
      <c r="A1205" s="12">
        <v>1201</v>
      </c>
      <c r="B1205" s="12">
        <v>0</v>
      </c>
      <c r="C1205" s="12" t="s">
        <v>218</v>
      </c>
      <c r="D1205" s="12" t="s">
        <v>58</v>
      </c>
      <c r="E1205" s="12" t="s">
        <v>504</v>
      </c>
      <c r="F1205" s="12" t="s">
        <v>2906</v>
      </c>
      <c r="G1205" s="12" t="s">
        <v>1637</v>
      </c>
      <c r="H1205" s="12" t="s">
        <v>12</v>
      </c>
      <c r="I1205" s="29">
        <v>0</v>
      </c>
      <c r="J1205" s="30">
        <v>4</v>
      </c>
      <c r="K1205" s="29">
        <f t="shared" si="90"/>
        <v>0</v>
      </c>
      <c r="L1205" s="30">
        <v>0</v>
      </c>
      <c r="M1205" s="29">
        <f t="shared" si="91"/>
        <v>0</v>
      </c>
      <c r="N1205" s="30">
        <v>0</v>
      </c>
      <c r="O1205" s="29">
        <f t="shared" si="92"/>
        <v>0</v>
      </c>
      <c r="P1205" s="12"/>
      <c r="Q1205" s="12"/>
      <c r="R1205" s="30">
        <f t="shared" si="93"/>
        <v>4</v>
      </c>
      <c r="S1205" s="29">
        <f t="shared" si="94"/>
        <v>0</v>
      </c>
    </row>
    <row r="1206" spans="1:19" ht="30" hidden="1" x14ac:dyDescent="0.25">
      <c r="A1206" s="12">
        <v>1202</v>
      </c>
      <c r="B1206" s="12">
        <v>0</v>
      </c>
      <c r="C1206" s="12" t="s">
        <v>218</v>
      </c>
      <c r="D1206" s="12" t="s">
        <v>58</v>
      </c>
      <c r="E1206" s="12" t="s">
        <v>504</v>
      </c>
      <c r="F1206" s="12" t="s">
        <v>2907</v>
      </c>
      <c r="G1206" s="12" t="s">
        <v>1245</v>
      </c>
      <c r="H1206" s="12" t="s">
        <v>12</v>
      </c>
      <c r="I1206" s="29">
        <v>58.213333333333331</v>
      </c>
      <c r="J1206" s="30">
        <v>2</v>
      </c>
      <c r="K1206" s="29">
        <f t="shared" si="90"/>
        <v>116.42666666666666</v>
      </c>
      <c r="L1206" s="30">
        <v>3</v>
      </c>
      <c r="M1206" s="29">
        <f t="shared" si="91"/>
        <v>174.64</v>
      </c>
      <c r="N1206" s="30">
        <v>3</v>
      </c>
      <c r="O1206" s="29">
        <f t="shared" si="92"/>
        <v>174.64</v>
      </c>
      <c r="P1206" s="12"/>
      <c r="Q1206" s="12"/>
      <c r="R1206" s="30">
        <f t="shared" si="93"/>
        <v>2</v>
      </c>
      <c r="S1206" s="29">
        <f t="shared" si="94"/>
        <v>116.42666666666666</v>
      </c>
    </row>
    <row r="1207" spans="1:19" hidden="1" x14ac:dyDescent="0.25">
      <c r="A1207" s="12">
        <v>1203</v>
      </c>
      <c r="B1207" s="12">
        <v>0</v>
      </c>
      <c r="C1207" s="12" t="s">
        <v>218</v>
      </c>
      <c r="D1207" s="12" t="s">
        <v>58</v>
      </c>
      <c r="E1207" s="12" t="s">
        <v>504</v>
      </c>
      <c r="F1207" s="12" t="s">
        <v>2908</v>
      </c>
      <c r="G1207" s="12" t="s">
        <v>1246</v>
      </c>
      <c r="H1207" s="12" t="s">
        <v>12</v>
      </c>
      <c r="I1207" s="29">
        <v>0</v>
      </c>
      <c r="J1207" s="30">
        <v>8</v>
      </c>
      <c r="K1207" s="29">
        <f t="shared" si="90"/>
        <v>0</v>
      </c>
      <c r="L1207" s="30">
        <v>0</v>
      </c>
      <c r="M1207" s="29">
        <f t="shared" si="91"/>
        <v>0</v>
      </c>
      <c r="N1207" s="30">
        <v>0</v>
      </c>
      <c r="O1207" s="29">
        <f t="shared" si="92"/>
        <v>0</v>
      </c>
      <c r="P1207" s="12"/>
      <c r="Q1207" s="12"/>
      <c r="R1207" s="30">
        <f t="shared" si="93"/>
        <v>8</v>
      </c>
      <c r="S1207" s="29">
        <f t="shared" si="94"/>
        <v>0</v>
      </c>
    </row>
    <row r="1208" spans="1:19" hidden="1" x14ac:dyDescent="0.25">
      <c r="A1208" s="12">
        <v>1204</v>
      </c>
      <c r="B1208" s="12">
        <v>0</v>
      </c>
      <c r="C1208" s="12" t="s">
        <v>218</v>
      </c>
      <c r="D1208" s="12" t="s">
        <v>58</v>
      </c>
      <c r="E1208" s="12" t="s">
        <v>504</v>
      </c>
      <c r="F1208" s="12" t="s">
        <v>2909</v>
      </c>
      <c r="G1208" s="12" t="s">
        <v>1247</v>
      </c>
      <c r="H1208" s="12" t="s">
        <v>12</v>
      </c>
      <c r="I1208" s="29">
        <v>0</v>
      </c>
      <c r="J1208" s="30">
        <v>4</v>
      </c>
      <c r="K1208" s="29">
        <f t="shared" si="90"/>
        <v>0</v>
      </c>
      <c r="L1208" s="30">
        <v>0</v>
      </c>
      <c r="M1208" s="29">
        <f t="shared" si="91"/>
        <v>0</v>
      </c>
      <c r="N1208" s="30">
        <v>0</v>
      </c>
      <c r="O1208" s="29">
        <f t="shared" si="92"/>
        <v>0</v>
      </c>
      <c r="P1208" s="12"/>
      <c r="Q1208" s="12"/>
      <c r="R1208" s="30">
        <f t="shared" si="93"/>
        <v>4</v>
      </c>
      <c r="S1208" s="29">
        <f t="shared" si="94"/>
        <v>0</v>
      </c>
    </row>
    <row r="1209" spans="1:19" hidden="1" x14ac:dyDescent="0.25">
      <c r="A1209" s="12">
        <v>1205</v>
      </c>
      <c r="B1209" s="12">
        <v>0</v>
      </c>
      <c r="C1209" s="12" t="s">
        <v>218</v>
      </c>
      <c r="D1209" s="12" t="s">
        <v>58</v>
      </c>
      <c r="E1209" s="12" t="s">
        <v>504</v>
      </c>
      <c r="F1209" s="12" t="s">
        <v>2910</v>
      </c>
      <c r="G1209" s="12" t="s">
        <v>1248</v>
      </c>
      <c r="H1209" s="12" t="s">
        <v>12</v>
      </c>
      <c r="I1209" s="29">
        <v>2586.0054</v>
      </c>
      <c r="J1209" s="30">
        <v>2</v>
      </c>
      <c r="K1209" s="29">
        <f t="shared" si="90"/>
        <v>5172.0108</v>
      </c>
      <c r="L1209" s="30">
        <v>0</v>
      </c>
      <c r="M1209" s="29">
        <f t="shared" si="91"/>
        <v>0</v>
      </c>
      <c r="N1209" s="30">
        <v>0</v>
      </c>
      <c r="O1209" s="29">
        <f t="shared" si="92"/>
        <v>0</v>
      </c>
      <c r="P1209" s="12"/>
      <c r="Q1209" s="12"/>
      <c r="R1209" s="30">
        <f t="shared" si="93"/>
        <v>2</v>
      </c>
      <c r="S1209" s="29">
        <f t="shared" si="94"/>
        <v>5172.0108</v>
      </c>
    </row>
    <row r="1210" spans="1:19" hidden="1" x14ac:dyDescent="0.25">
      <c r="A1210" s="12">
        <v>1206</v>
      </c>
      <c r="B1210" s="12">
        <v>0</v>
      </c>
      <c r="C1210" s="12" t="s">
        <v>218</v>
      </c>
      <c r="D1210" s="12" t="s">
        <v>58</v>
      </c>
      <c r="E1210" s="12" t="s">
        <v>504</v>
      </c>
      <c r="F1210" s="12" t="s">
        <v>2911</v>
      </c>
      <c r="G1210" s="12" t="s">
        <v>1249</v>
      </c>
      <c r="H1210" s="12" t="s">
        <v>12</v>
      </c>
      <c r="I1210" s="29">
        <v>0</v>
      </c>
      <c r="J1210" s="30">
        <v>54</v>
      </c>
      <c r="K1210" s="29">
        <f t="shared" si="90"/>
        <v>0</v>
      </c>
      <c r="L1210" s="30">
        <v>0</v>
      </c>
      <c r="M1210" s="29">
        <f t="shared" si="91"/>
        <v>0</v>
      </c>
      <c r="N1210" s="30">
        <v>0</v>
      </c>
      <c r="O1210" s="29">
        <f t="shared" si="92"/>
        <v>0</v>
      </c>
      <c r="P1210" s="12"/>
      <c r="Q1210" s="12"/>
      <c r="R1210" s="30">
        <f t="shared" si="93"/>
        <v>54</v>
      </c>
      <c r="S1210" s="29">
        <f t="shared" si="94"/>
        <v>0</v>
      </c>
    </row>
    <row r="1211" spans="1:19" ht="30" hidden="1" x14ac:dyDescent="0.25">
      <c r="A1211" s="12">
        <v>1207</v>
      </c>
      <c r="B1211" s="12">
        <v>0</v>
      </c>
      <c r="C1211" s="12" t="s">
        <v>1250</v>
      </c>
      <c r="D1211" s="12" t="s">
        <v>58</v>
      </c>
      <c r="E1211" s="12" t="s">
        <v>504</v>
      </c>
      <c r="F1211" s="12" t="s">
        <v>2912</v>
      </c>
      <c r="G1211" s="12" t="s">
        <v>1251</v>
      </c>
      <c r="H1211" s="12" t="s">
        <v>12</v>
      </c>
      <c r="I1211" s="29">
        <v>0</v>
      </c>
      <c r="J1211" s="30">
        <v>9</v>
      </c>
      <c r="K1211" s="29">
        <f t="shared" si="90"/>
        <v>0</v>
      </c>
      <c r="L1211" s="30">
        <v>0</v>
      </c>
      <c r="M1211" s="29">
        <f t="shared" si="91"/>
        <v>0</v>
      </c>
      <c r="N1211" s="30">
        <v>0</v>
      </c>
      <c r="O1211" s="29">
        <f t="shared" si="92"/>
        <v>0</v>
      </c>
      <c r="P1211" s="12"/>
      <c r="Q1211" s="12"/>
      <c r="R1211" s="30">
        <f t="shared" si="93"/>
        <v>9</v>
      </c>
      <c r="S1211" s="29">
        <f t="shared" si="94"/>
        <v>0</v>
      </c>
    </row>
    <row r="1212" spans="1:19" ht="45" hidden="1" x14ac:dyDescent="0.25">
      <c r="A1212" s="12">
        <v>1208</v>
      </c>
      <c r="B1212" s="12">
        <v>0</v>
      </c>
      <c r="C1212" s="12" t="s">
        <v>1250</v>
      </c>
      <c r="D1212" s="12" t="s">
        <v>58</v>
      </c>
      <c r="E1212" s="12" t="s">
        <v>504</v>
      </c>
      <c r="F1212" s="12" t="s">
        <v>2913</v>
      </c>
      <c r="G1212" s="12" t="s">
        <v>1252</v>
      </c>
      <c r="H1212" s="12" t="s">
        <v>12</v>
      </c>
      <c r="I1212" s="29">
        <v>0</v>
      </c>
      <c r="J1212" s="30">
        <v>1</v>
      </c>
      <c r="K1212" s="29">
        <f t="shared" si="90"/>
        <v>0</v>
      </c>
      <c r="L1212" s="30">
        <v>0</v>
      </c>
      <c r="M1212" s="29">
        <f t="shared" si="91"/>
        <v>0</v>
      </c>
      <c r="N1212" s="30">
        <v>0</v>
      </c>
      <c r="O1212" s="29">
        <f t="shared" si="92"/>
        <v>0</v>
      </c>
      <c r="P1212" s="12"/>
      <c r="Q1212" s="12"/>
      <c r="R1212" s="30">
        <f t="shared" si="93"/>
        <v>1</v>
      </c>
      <c r="S1212" s="29">
        <f t="shared" si="94"/>
        <v>0</v>
      </c>
    </row>
    <row r="1213" spans="1:19" ht="45" hidden="1" x14ac:dyDescent="0.25">
      <c r="A1213" s="12">
        <v>1209</v>
      </c>
      <c r="B1213" s="12">
        <v>0</v>
      </c>
      <c r="C1213" s="12" t="s">
        <v>1250</v>
      </c>
      <c r="D1213" s="12" t="s">
        <v>58</v>
      </c>
      <c r="E1213" s="12" t="s">
        <v>504</v>
      </c>
      <c r="F1213" s="12" t="s">
        <v>2914</v>
      </c>
      <c r="G1213" s="12" t="s">
        <v>1253</v>
      </c>
      <c r="H1213" s="12" t="s">
        <v>12</v>
      </c>
      <c r="I1213" s="29">
        <v>0</v>
      </c>
      <c r="J1213" s="30">
        <v>8</v>
      </c>
      <c r="K1213" s="29">
        <f t="shared" si="90"/>
        <v>0</v>
      </c>
      <c r="L1213" s="30">
        <v>0</v>
      </c>
      <c r="M1213" s="29">
        <f t="shared" si="91"/>
        <v>0</v>
      </c>
      <c r="N1213" s="30">
        <v>0</v>
      </c>
      <c r="O1213" s="29">
        <f t="shared" si="92"/>
        <v>0</v>
      </c>
      <c r="P1213" s="12"/>
      <c r="Q1213" s="12"/>
      <c r="R1213" s="30">
        <f t="shared" si="93"/>
        <v>8</v>
      </c>
      <c r="S1213" s="29">
        <f t="shared" si="94"/>
        <v>0</v>
      </c>
    </row>
    <row r="1214" spans="1:19" ht="30" hidden="1" x14ac:dyDescent="0.25">
      <c r="A1214" s="12">
        <v>1210</v>
      </c>
      <c r="B1214" s="12">
        <v>0</v>
      </c>
      <c r="C1214" s="12" t="s">
        <v>1250</v>
      </c>
      <c r="D1214" s="12" t="s">
        <v>58</v>
      </c>
      <c r="E1214" s="12" t="s">
        <v>504</v>
      </c>
      <c r="F1214" s="12" t="s">
        <v>2915</v>
      </c>
      <c r="G1214" s="12" t="s">
        <v>1254</v>
      </c>
      <c r="H1214" s="12" t="s">
        <v>12</v>
      </c>
      <c r="I1214" s="29">
        <v>0</v>
      </c>
      <c r="J1214" s="30">
        <v>3</v>
      </c>
      <c r="K1214" s="29">
        <f t="shared" si="90"/>
        <v>0</v>
      </c>
      <c r="L1214" s="30">
        <v>0</v>
      </c>
      <c r="M1214" s="29">
        <f t="shared" si="91"/>
        <v>0</v>
      </c>
      <c r="N1214" s="30">
        <v>0</v>
      </c>
      <c r="O1214" s="29">
        <f t="shared" si="92"/>
        <v>0</v>
      </c>
      <c r="P1214" s="12"/>
      <c r="Q1214" s="12"/>
      <c r="R1214" s="30">
        <f t="shared" si="93"/>
        <v>3</v>
      </c>
      <c r="S1214" s="29">
        <f t="shared" si="94"/>
        <v>0</v>
      </c>
    </row>
    <row r="1215" spans="1:19" s="37" customFormat="1" ht="31.5" x14ac:dyDescent="0.25">
      <c r="A1215" s="38">
        <v>1211</v>
      </c>
      <c r="B1215" s="38">
        <v>0</v>
      </c>
      <c r="C1215" s="38" t="s">
        <v>513</v>
      </c>
      <c r="D1215" s="38" t="s">
        <v>468</v>
      </c>
      <c r="E1215" s="38" t="s">
        <v>116</v>
      </c>
      <c r="F1215" s="38" t="s">
        <v>2916</v>
      </c>
      <c r="G1215" s="38" t="s">
        <v>1255</v>
      </c>
      <c r="H1215" s="38" t="s">
        <v>12</v>
      </c>
      <c r="I1215" s="39">
        <v>0</v>
      </c>
      <c r="J1215" s="40">
        <v>250</v>
      </c>
      <c r="K1215" s="39">
        <f t="shared" si="90"/>
        <v>0</v>
      </c>
      <c r="L1215" s="40">
        <v>0</v>
      </c>
      <c r="M1215" s="39">
        <f t="shared" si="91"/>
        <v>0</v>
      </c>
      <c r="N1215" s="40">
        <v>0</v>
      </c>
      <c r="O1215" s="39">
        <f t="shared" si="92"/>
        <v>0</v>
      </c>
      <c r="P1215" s="12"/>
      <c r="Q1215" s="12"/>
      <c r="R1215" s="40">
        <f t="shared" si="93"/>
        <v>250</v>
      </c>
      <c r="S1215" s="39">
        <f t="shared" si="94"/>
        <v>0</v>
      </c>
    </row>
    <row r="1216" spans="1:19" s="37" customFormat="1" ht="31.5" x14ac:dyDescent="0.25">
      <c r="A1216" s="38">
        <v>1212</v>
      </c>
      <c r="B1216" s="38">
        <v>0</v>
      </c>
      <c r="C1216" s="38" t="s">
        <v>513</v>
      </c>
      <c r="D1216" s="38" t="s">
        <v>468</v>
      </c>
      <c r="E1216" s="38" t="s">
        <v>116</v>
      </c>
      <c r="F1216" s="38" t="s">
        <v>2917</v>
      </c>
      <c r="G1216" s="38" t="s">
        <v>1256</v>
      </c>
      <c r="H1216" s="38" t="s">
        <v>12</v>
      </c>
      <c r="I1216" s="39">
        <v>0</v>
      </c>
      <c r="J1216" s="40">
        <v>200</v>
      </c>
      <c r="K1216" s="39">
        <f t="shared" si="90"/>
        <v>0</v>
      </c>
      <c r="L1216" s="40">
        <v>0</v>
      </c>
      <c r="M1216" s="39">
        <f t="shared" si="91"/>
        <v>0</v>
      </c>
      <c r="N1216" s="40">
        <v>0</v>
      </c>
      <c r="O1216" s="39">
        <f t="shared" si="92"/>
        <v>0</v>
      </c>
      <c r="P1216" s="12"/>
      <c r="Q1216" s="12"/>
      <c r="R1216" s="40">
        <f t="shared" si="93"/>
        <v>200</v>
      </c>
      <c r="S1216" s="39">
        <f t="shared" si="94"/>
        <v>0</v>
      </c>
    </row>
    <row r="1217" spans="1:19" s="37" customFormat="1" ht="47.25" x14ac:dyDescent="0.25">
      <c r="A1217" s="38">
        <v>1213</v>
      </c>
      <c r="B1217" s="38">
        <v>0</v>
      </c>
      <c r="C1217" s="38" t="s">
        <v>513</v>
      </c>
      <c r="D1217" s="38" t="s">
        <v>468</v>
      </c>
      <c r="E1217" s="38" t="s">
        <v>116</v>
      </c>
      <c r="F1217" s="38" t="s">
        <v>2918</v>
      </c>
      <c r="G1217" s="38" t="s">
        <v>1257</v>
      </c>
      <c r="H1217" s="38" t="s">
        <v>12</v>
      </c>
      <c r="I1217" s="39">
        <v>0</v>
      </c>
      <c r="J1217" s="40">
        <v>190</v>
      </c>
      <c r="K1217" s="39">
        <f t="shared" si="90"/>
        <v>0</v>
      </c>
      <c r="L1217" s="40">
        <v>0</v>
      </c>
      <c r="M1217" s="39">
        <f t="shared" si="91"/>
        <v>0</v>
      </c>
      <c r="N1217" s="40">
        <v>0</v>
      </c>
      <c r="O1217" s="39">
        <f t="shared" si="92"/>
        <v>0</v>
      </c>
      <c r="P1217" s="12"/>
      <c r="Q1217" s="12"/>
      <c r="R1217" s="40">
        <f t="shared" si="93"/>
        <v>190</v>
      </c>
      <c r="S1217" s="39">
        <f t="shared" si="94"/>
        <v>0</v>
      </c>
    </row>
    <row r="1218" spans="1:19" s="37" customFormat="1" ht="47.25" x14ac:dyDescent="0.25">
      <c r="A1218" s="38">
        <v>1214</v>
      </c>
      <c r="B1218" s="38">
        <v>0</v>
      </c>
      <c r="C1218" s="38" t="s">
        <v>513</v>
      </c>
      <c r="D1218" s="38" t="s">
        <v>468</v>
      </c>
      <c r="E1218" s="38" t="s">
        <v>116</v>
      </c>
      <c r="F1218" s="38" t="s">
        <v>2919</v>
      </c>
      <c r="G1218" s="38" t="s">
        <v>1258</v>
      </c>
      <c r="H1218" s="38" t="s">
        <v>12</v>
      </c>
      <c r="I1218" s="39">
        <v>0</v>
      </c>
      <c r="J1218" s="40">
        <v>99</v>
      </c>
      <c r="K1218" s="39">
        <f t="shared" si="90"/>
        <v>0</v>
      </c>
      <c r="L1218" s="40">
        <v>0</v>
      </c>
      <c r="M1218" s="39">
        <f t="shared" si="91"/>
        <v>0</v>
      </c>
      <c r="N1218" s="40">
        <v>0</v>
      </c>
      <c r="O1218" s="39">
        <f t="shared" si="92"/>
        <v>0</v>
      </c>
      <c r="P1218" s="12"/>
      <c r="Q1218" s="12"/>
      <c r="R1218" s="40">
        <f t="shared" si="93"/>
        <v>99</v>
      </c>
      <c r="S1218" s="39">
        <f t="shared" si="94"/>
        <v>0</v>
      </c>
    </row>
    <row r="1219" spans="1:19" s="37" customFormat="1" ht="31.5" x14ac:dyDescent="0.25">
      <c r="A1219" s="38">
        <v>1215</v>
      </c>
      <c r="B1219" s="38">
        <v>0</v>
      </c>
      <c r="C1219" s="38" t="s">
        <v>513</v>
      </c>
      <c r="D1219" s="38" t="s">
        <v>468</v>
      </c>
      <c r="E1219" s="38" t="s">
        <v>116</v>
      </c>
      <c r="F1219" s="38" t="s">
        <v>2920</v>
      </c>
      <c r="G1219" s="38" t="s">
        <v>1259</v>
      </c>
      <c r="H1219" s="38" t="s">
        <v>12</v>
      </c>
      <c r="I1219" s="39">
        <v>0</v>
      </c>
      <c r="J1219" s="40">
        <v>3</v>
      </c>
      <c r="K1219" s="39">
        <f t="shared" si="90"/>
        <v>0</v>
      </c>
      <c r="L1219" s="40">
        <v>0</v>
      </c>
      <c r="M1219" s="39">
        <f t="shared" si="91"/>
        <v>0</v>
      </c>
      <c r="N1219" s="40">
        <v>0</v>
      </c>
      <c r="O1219" s="39">
        <f t="shared" si="92"/>
        <v>0</v>
      </c>
      <c r="P1219" s="12"/>
      <c r="Q1219" s="12"/>
      <c r="R1219" s="40">
        <f t="shared" si="93"/>
        <v>3</v>
      </c>
      <c r="S1219" s="39">
        <f t="shared" si="94"/>
        <v>0</v>
      </c>
    </row>
    <row r="1220" spans="1:19" s="37" customFormat="1" ht="31.5" x14ac:dyDescent="0.25">
      <c r="A1220" s="38">
        <v>1216</v>
      </c>
      <c r="B1220" s="38">
        <v>0</v>
      </c>
      <c r="C1220" s="38" t="s">
        <v>513</v>
      </c>
      <c r="D1220" s="38" t="s">
        <v>468</v>
      </c>
      <c r="E1220" s="38" t="s">
        <v>116</v>
      </c>
      <c r="F1220" s="38" t="s">
        <v>2921</v>
      </c>
      <c r="G1220" s="38" t="s">
        <v>1260</v>
      </c>
      <c r="H1220" s="38" t="s">
        <v>12</v>
      </c>
      <c r="I1220" s="39">
        <v>0</v>
      </c>
      <c r="J1220" s="40">
        <v>60</v>
      </c>
      <c r="K1220" s="39">
        <f t="shared" si="90"/>
        <v>0</v>
      </c>
      <c r="L1220" s="40">
        <v>0</v>
      </c>
      <c r="M1220" s="39">
        <f t="shared" si="91"/>
        <v>0</v>
      </c>
      <c r="N1220" s="40">
        <v>0</v>
      </c>
      <c r="O1220" s="39">
        <f t="shared" si="92"/>
        <v>0</v>
      </c>
      <c r="P1220" s="12"/>
      <c r="Q1220" s="12"/>
      <c r="R1220" s="40">
        <f t="shared" si="93"/>
        <v>60</v>
      </c>
      <c r="S1220" s="39">
        <f t="shared" si="94"/>
        <v>0</v>
      </c>
    </row>
    <row r="1221" spans="1:19" s="37" customFormat="1" ht="31.5" x14ac:dyDescent="0.25">
      <c r="A1221" s="38">
        <v>1217</v>
      </c>
      <c r="B1221" s="38">
        <v>0</v>
      </c>
      <c r="C1221" s="38" t="s">
        <v>513</v>
      </c>
      <c r="D1221" s="38" t="s">
        <v>468</v>
      </c>
      <c r="E1221" s="38" t="s">
        <v>116</v>
      </c>
      <c r="F1221" s="38" t="s">
        <v>2922</v>
      </c>
      <c r="G1221" s="38" t="s">
        <v>1261</v>
      </c>
      <c r="H1221" s="38" t="s">
        <v>12</v>
      </c>
      <c r="I1221" s="39">
        <v>0</v>
      </c>
      <c r="J1221" s="40">
        <v>31</v>
      </c>
      <c r="K1221" s="39">
        <f t="shared" si="90"/>
        <v>0</v>
      </c>
      <c r="L1221" s="40">
        <v>2</v>
      </c>
      <c r="M1221" s="39">
        <f t="shared" si="91"/>
        <v>0</v>
      </c>
      <c r="N1221" s="40">
        <v>2</v>
      </c>
      <c r="O1221" s="39">
        <f t="shared" si="92"/>
        <v>0</v>
      </c>
      <c r="P1221" s="12"/>
      <c r="Q1221" s="12"/>
      <c r="R1221" s="40">
        <f t="shared" si="93"/>
        <v>31</v>
      </c>
      <c r="S1221" s="39">
        <f t="shared" si="94"/>
        <v>0</v>
      </c>
    </row>
    <row r="1222" spans="1:19" s="37" customFormat="1" ht="47.25" x14ac:dyDescent="0.25">
      <c r="A1222" s="38">
        <v>1218</v>
      </c>
      <c r="B1222" s="38">
        <v>0</v>
      </c>
      <c r="C1222" s="38" t="s">
        <v>513</v>
      </c>
      <c r="D1222" s="38" t="s">
        <v>468</v>
      </c>
      <c r="E1222" s="38" t="s">
        <v>116</v>
      </c>
      <c r="F1222" s="38" t="s">
        <v>2923</v>
      </c>
      <c r="G1222" s="38" t="s">
        <v>1262</v>
      </c>
      <c r="H1222" s="38" t="s">
        <v>12</v>
      </c>
      <c r="I1222" s="39">
        <v>0</v>
      </c>
      <c r="J1222" s="40">
        <v>23</v>
      </c>
      <c r="K1222" s="39">
        <f t="shared" ref="K1222:K1285" si="95">I1222*J1222</f>
        <v>0</v>
      </c>
      <c r="L1222" s="40">
        <v>0</v>
      </c>
      <c r="M1222" s="39">
        <f t="shared" ref="M1222:M1285" si="96">I1222*L1222</f>
        <v>0</v>
      </c>
      <c r="N1222" s="40">
        <v>0</v>
      </c>
      <c r="O1222" s="39">
        <f t="shared" ref="O1222:O1285" si="97">I1222*N1222</f>
        <v>0</v>
      </c>
      <c r="P1222" s="12"/>
      <c r="Q1222" s="12"/>
      <c r="R1222" s="40">
        <f t="shared" ref="R1222:R1285" si="98">J1222+L1222-N1222</f>
        <v>23</v>
      </c>
      <c r="S1222" s="39">
        <f t="shared" ref="S1222:S1285" si="99">I1222*R1222</f>
        <v>0</v>
      </c>
    </row>
    <row r="1223" spans="1:19" s="37" customFormat="1" ht="47.25" x14ac:dyDescent="0.25">
      <c r="A1223" s="38">
        <v>1219</v>
      </c>
      <c r="B1223" s="38">
        <v>0</v>
      </c>
      <c r="C1223" s="38" t="s">
        <v>513</v>
      </c>
      <c r="D1223" s="38" t="s">
        <v>468</v>
      </c>
      <c r="E1223" s="38" t="s">
        <v>116</v>
      </c>
      <c r="F1223" s="38" t="s">
        <v>2924</v>
      </c>
      <c r="G1223" s="38" t="s">
        <v>1263</v>
      </c>
      <c r="H1223" s="38" t="s">
        <v>12</v>
      </c>
      <c r="I1223" s="39">
        <v>2202.6666666666665</v>
      </c>
      <c r="J1223" s="40">
        <v>45</v>
      </c>
      <c r="K1223" s="39">
        <f t="shared" si="95"/>
        <v>99120</v>
      </c>
      <c r="L1223" s="40">
        <v>0</v>
      </c>
      <c r="M1223" s="39">
        <f t="shared" si="96"/>
        <v>0</v>
      </c>
      <c r="N1223" s="40">
        <v>0</v>
      </c>
      <c r="O1223" s="39">
        <f t="shared" si="97"/>
        <v>0</v>
      </c>
      <c r="P1223" s="12"/>
      <c r="Q1223" s="12"/>
      <c r="R1223" s="40">
        <f t="shared" si="98"/>
        <v>45</v>
      </c>
      <c r="S1223" s="39">
        <f t="shared" si="99"/>
        <v>99120</v>
      </c>
    </row>
    <row r="1224" spans="1:19" s="37" customFormat="1" ht="47.25" x14ac:dyDescent="0.25">
      <c r="A1224" s="38">
        <v>1220</v>
      </c>
      <c r="B1224" s="38">
        <v>0</v>
      </c>
      <c r="C1224" s="38" t="s">
        <v>513</v>
      </c>
      <c r="D1224" s="38" t="s">
        <v>468</v>
      </c>
      <c r="E1224" s="38" t="s">
        <v>116</v>
      </c>
      <c r="F1224" s="38" t="s">
        <v>2925</v>
      </c>
      <c r="G1224" s="38" t="s">
        <v>1264</v>
      </c>
      <c r="H1224" s="38" t="s">
        <v>12</v>
      </c>
      <c r="I1224" s="39">
        <v>0</v>
      </c>
      <c r="J1224" s="40">
        <v>8</v>
      </c>
      <c r="K1224" s="39">
        <f t="shared" si="95"/>
        <v>0</v>
      </c>
      <c r="L1224" s="40">
        <v>0</v>
      </c>
      <c r="M1224" s="39">
        <f t="shared" si="96"/>
        <v>0</v>
      </c>
      <c r="N1224" s="40">
        <v>0</v>
      </c>
      <c r="O1224" s="39">
        <f t="shared" si="97"/>
        <v>0</v>
      </c>
      <c r="P1224" s="12"/>
      <c r="Q1224" s="12"/>
      <c r="R1224" s="40">
        <f t="shared" si="98"/>
        <v>8</v>
      </c>
      <c r="S1224" s="39">
        <f t="shared" si="99"/>
        <v>0</v>
      </c>
    </row>
    <row r="1225" spans="1:19" s="37" customFormat="1" ht="47.25" x14ac:dyDescent="0.25">
      <c r="A1225" s="38">
        <v>1221</v>
      </c>
      <c r="B1225" s="38">
        <v>0</v>
      </c>
      <c r="C1225" s="38" t="s">
        <v>513</v>
      </c>
      <c r="D1225" s="38" t="s">
        <v>468</v>
      </c>
      <c r="E1225" s="38" t="s">
        <v>116</v>
      </c>
      <c r="F1225" s="38" t="s">
        <v>2926</v>
      </c>
      <c r="G1225" s="38" t="s">
        <v>1265</v>
      </c>
      <c r="H1225" s="38" t="s">
        <v>12</v>
      </c>
      <c r="I1225" s="39">
        <v>0</v>
      </c>
      <c r="J1225" s="40">
        <v>8</v>
      </c>
      <c r="K1225" s="39">
        <f t="shared" si="95"/>
        <v>0</v>
      </c>
      <c r="L1225" s="40">
        <v>0</v>
      </c>
      <c r="M1225" s="39">
        <f t="shared" si="96"/>
        <v>0</v>
      </c>
      <c r="N1225" s="40">
        <v>2</v>
      </c>
      <c r="O1225" s="39">
        <f t="shared" si="97"/>
        <v>0</v>
      </c>
      <c r="P1225" s="12"/>
      <c r="Q1225" s="12"/>
      <c r="R1225" s="40">
        <f t="shared" si="98"/>
        <v>6</v>
      </c>
      <c r="S1225" s="39">
        <f t="shared" si="99"/>
        <v>0</v>
      </c>
    </row>
    <row r="1226" spans="1:19" s="37" customFormat="1" ht="31.5" x14ac:dyDescent="0.25">
      <c r="A1226" s="38">
        <v>1222</v>
      </c>
      <c r="B1226" s="38">
        <v>0</v>
      </c>
      <c r="C1226" s="38" t="s">
        <v>513</v>
      </c>
      <c r="D1226" s="38" t="s">
        <v>468</v>
      </c>
      <c r="E1226" s="38" t="s">
        <v>116</v>
      </c>
      <c r="F1226" s="38" t="s">
        <v>2927</v>
      </c>
      <c r="G1226" s="38" t="s">
        <v>1266</v>
      </c>
      <c r="H1226" s="38" t="s">
        <v>12</v>
      </c>
      <c r="I1226" s="39">
        <v>0</v>
      </c>
      <c r="J1226" s="40">
        <v>150</v>
      </c>
      <c r="K1226" s="39">
        <f t="shared" si="95"/>
        <v>0</v>
      </c>
      <c r="L1226" s="40">
        <v>0</v>
      </c>
      <c r="M1226" s="39">
        <f t="shared" si="96"/>
        <v>0</v>
      </c>
      <c r="N1226" s="40">
        <v>0</v>
      </c>
      <c r="O1226" s="39">
        <f t="shared" si="97"/>
        <v>0</v>
      </c>
      <c r="P1226" s="12"/>
      <c r="Q1226" s="12"/>
      <c r="R1226" s="40">
        <f t="shared" si="98"/>
        <v>150</v>
      </c>
      <c r="S1226" s="39">
        <f t="shared" si="99"/>
        <v>0</v>
      </c>
    </row>
    <row r="1227" spans="1:19" s="37" customFormat="1" ht="31.5" x14ac:dyDescent="0.25">
      <c r="A1227" s="38">
        <v>1223</v>
      </c>
      <c r="B1227" s="38">
        <v>0</v>
      </c>
      <c r="C1227" s="38" t="s">
        <v>513</v>
      </c>
      <c r="D1227" s="38" t="s">
        <v>468</v>
      </c>
      <c r="E1227" s="38" t="s">
        <v>116</v>
      </c>
      <c r="F1227" s="38" t="s">
        <v>2928</v>
      </c>
      <c r="G1227" s="38" t="s">
        <v>1267</v>
      </c>
      <c r="H1227" s="38" t="s">
        <v>12</v>
      </c>
      <c r="I1227" s="39">
        <v>32.253333333333337</v>
      </c>
      <c r="J1227" s="40">
        <v>161</v>
      </c>
      <c r="K1227" s="39">
        <f t="shared" si="95"/>
        <v>5192.7866666666678</v>
      </c>
      <c r="L1227" s="40">
        <v>0</v>
      </c>
      <c r="M1227" s="39">
        <f t="shared" si="96"/>
        <v>0</v>
      </c>
      <c r="N1227" s="40">
        <v>25</v>
      </c>
      <c r="O1227" s="39">
        <f t="shared" si="97"/>
        <v>806.33333333333348</v>
      </c>
      <c r="P1227" s="12"/>
      <c r="Q1227" s="12"/>
      <c r="R1227" s="40">
        <f t="shared" si="98"/>
        <v>136</v>
      </c>
      <c r="S1227" s="39">
        <f t="shared" si="99"/>
        <v>4386.4533333333338</v>
      </c>
    </row>
    <row r="1228" spans="1:19" hidden="1" x14ac:dyDescent="0.25">
      <c r="A1228" s="12">
        <v>1224</v>
      </c>
      <c r="B1228" s="12">
        <v>0</v>
      </c>
      <c r="C1228" s="12" t="s">
        <v>218</v>
      </c>
      <c r="D1228" s="12" t="s">
        <v>58</v>
      </c>
      <c r="E1228" s="12" t="s">
        <v>504</v>
      </c>
      <c r="F1228" s="12" t="s">
        <v>2929</v>
      </c>
      <c r="G1228" s="12" t="s">
        <v>1268</v>
      </c>
      <c r="H1228" s="12" t="s">
        <v>12</v>
      </c>
      <c r="I1228" s="29">
        <v>0</v>
      </c>
      <c r="J1228" s="30">
        <v>3</v>
      </c>
      <c r="K1228" s="29">
        <f t="shared" si="95"/>
        <v>0</v>
      </c>
      <c r="L1228" s="30">
        <v>0</v>
      </c>
      <c r="M1228" s="29">
        <f t="shared" si="96"/>
        <v>0</v>
      </c>
      <c r="N1228" s="30">
        <v>0</v>
      </c>
      <c r="O1228" s="29">
        <f t="shared" si="97"/>
        <v>0</v>
      </c>
      <c r="P1228" s="12"/>
      <c r="Q1228" s="12"/>
      <c r="R1228" s="30">
        <f t="shared" si="98"/>
        <v>3</v>
      </c>
      <c r="S1228" s="29">
        <f t="shared" si="99"/>
        <v>0</v>
      </c>
    </row>
    <row r="1229" spans="1:19" s="37" customFormat="1" ht="31.5" x14ac:dyDescent="0.25">
      <c r="A1229" s="38">
        <v>1225</v>
      </c>
      <c r="B1229" s="38">
        <v>0</v>
      </c>
      <c r="C1229" s="38" t="s">
        <v>513</v>
      </c>
      <c r="D1229" s="38" t="s">
        <v>468</v>
      </c>
      <c r="E1229" s="38" t="s">
        <v>116</v>
      </c>
      <c r="F1229" s="38" t="s">
        <v>2930</v>
      </c>
      <c r="G1229" s="38" t="s">
        <v>1269</v>
      </c>
      <c r="H1229" s="38" t="s">
        <v>12</v>
      </c>
      <c r="I1229" s="39">
        <v>0</v>
      </c>
      <c r="J1229" s="40">
        <v>30</v>
      </c>
      <c r="K1229" s="39">
        <f t="shared" si="95"/>
        <v>0</v>
      </c>
      <c r="L1229" s="40">
        <v>0</v>
      </c>
      <c r="M1229" s="39">
        <f t="shared" si="96"/>
        <v>0</v>
      </c>
      <c r="N1229" s="40">
        <v>0</v>
      </c>
      <c r="O1229" s="39">
        <f t="shared" si="97"/>
        <v>0</v>
      </c>
      <c r="P1229" s="12"/>
      <c r="Q1229" s="12"/>
      <c r="R1229" s="40">
        <f t="shared" si="98"/>
        <v>30</v>
      </c>
      <c r="S1229" s="39">
        <f t="shared" si="99"/>
        <v>0</v>
      </c>
    </row>
    <row r="1230" spans="1:19" s="37" customFormat="1" ht="15.75" x14ac:dyDescent="0.25">
      <c r="A1230" s="38">
        <v>1226</v>
      </c>
      <c r="B1230" s="38">
        <v>0</v>
      </c>
      <c r="C1230" s="38" t="s">
        <v>513</v>
      </c>
      <c r="D1230" s="38" t="s">
        <v>468</v>
      </c>
      <c r="E1230" s="38" t="s">
        <v>116</v>
      </c>
      <c r="F1230" s="38" t="s">
        <v>2931</v>
      </c>
      <c r="G1230" s="38" t="s">
        <v>1270</v>
      </c>
      <c r="H1230" s="38" t="s">
        <v>12</v>
      </c>
      <c r="I1230" s="39">
        <v>0</v>
      </c>
      <c r="J1230" s="40">
        <v>33</v>
      </c>
      <c r="K1230" s="39">
        <f t="shared" si="95"/>
        <v>0</v>
      </c>
      <c r="L1230" s="40">
        <v>0</v>
      </c>
      <c r="M1230" s="39">
        <f t="shared" si="96"/>
        <v>0</v>
      </c>
      <c r="N1230" s="40">
        <v>0</v>
      </c>
      <c r="O1230" s="39">
        <f t="shared" si="97"/>
        <v>0</v>
      </c>
      <c r="P1230" s="12"/>
      <c r="Q1230" s="12"/>
      <c r="R1230" s="40">
        <f t="shared" si="98"/>
        <v>33</v>
      </c>
      <c r="S1230" s="39">
        <f t="shared" si="99"/>
        <v>0</v>
      </c>
    </row>
    <row r="1231" spans="1:19" s="37" customFormat="1" ht="15.75" x14ac:dyDescent="0.25">
      <c r="A1231" s="38">
        <v>1227</v>
      </c>
      <c r="B1231" s="38">
        <v>0</v>
      </c>
      <c r="C1231" s="38" t="s">
        <v>513</v>
      </c>
      <c r="D1231" s="38" t="s">
        <v>468</v>
      </c>
      <c r="E1231" s="38" t="s">
        <v>116</v>
      </c>
      <c r="F1231" s="38" t="s">
        <v>2932</v>
      </c>
      <c r="G1231" s="38" t="s">
        <v>1271</v>
      </c>
      <c r="H1231" s="38" t="s">
        <v>12</v>
      </c>
      <c r="I1231" s="39">
        <v>0</v>
      </c>
      <c r="J1231" s="40">
        <v>26</v>
      </c>
      <c r="K1231" s="39">
        <f t="shared" si="95"/>
        <v>0</v>
      </c>
      <c r="L1231" s="40">
        <v>0</v>
      </c>
      <c r="M1231" s="39">
        <f t="shared" si="96"/>
        <v>0</v>
      </c>
      <c r="N1231" s="40">
        <v>0</v>
      </c>
      <c r="O1231" s="39">
        <f t="shared" si="97"/>
        <v>0</v>
      </c>
      <c r="P1231" s="12"/>
      <c r="Q1231" s="12"/>
      <c r="R1231" s="40">
        <f t="shared" si="98"/>
        <v>26</v>
      </c>
      <c r="S1231" s="39">
        <f t="shared" si="99"/>
        <v>0</v>
      </c>
    </row>
    <row r="1232" spans="1:19" s="37" customFormat="1" ht="31.5" x14ac:dyDescent="0.25">
      <c r="A1232" s="38">
        <v>1228</v>
      </c>
      <c r="B1232" s="38">
        <v>0</v>
      </c>
      <c r="C1232" s="38" t="s">
        <v>513</v>
      </c>
      <c r="D1232" s="38" t="s">
        <v>468</v>
      </c>
      <c r="E1232" s="38" t="s">
        <v>116</v>
      </c>
      <c r="F1232" s="38" t="s">
        <v>2933</v>
      </c>
      <c r="G1232" s="38" t="s">
        <v>1272</v>
      </c>
      <c r="H1232" s="38" t="s">
        <v>12</v>
      </c>
      <c r="I1232" s="39">
        <v>0</v>
      </c>
      <c r="J1232" s="40">
        <v>62</v>
      </c>
      <c r="K1232" s="39">
        <f t="shared" si="95"/>
        <v>0</v>
      </c>
      <c r="L1232" s="40">
        <v>0</v>
      </c>
      <c r="M1232" s="39">
        <f t="shared" si="96"/>
        <v>0</v>
      </c>
      <c r="N1232" s="40">
        <v>0</v>
      </c>
      <c r="O1232" s="39">
        <f t="shared" si="97"/>
        <v>0</v>
      </c>
      <c r="P1232" s="12"/>
      <c r="Q1232" s="12"/>
      <c r="R1232" s="40">
        <f t="shared" si="98"/>
        <v>62</v>
      </c>
      <c r="S1232" s="39">
        <f t="shared" si="99"/>
        <v>0</v>
      </c>
    </row>
    <row r="1233" spans="1:19" s="37" customFormat="1" ht="15.75" x14ac:dyDescent="0.25">
      <c r="A1233" s="38">
        <v>1229</v>
      </c>
      <c r="B1233" s="38">
        <v>0</v>
      </c>
      <c r="C1233" s="38" t="s">
        <v>513</v>
      </c>
      <c r="D1233" s="38" t="s">
        <v>468</v>
      </c>
      <c r="E1233" s="38" t="s">
        <v>116</v>
      </c>
      <c r="F1233" s="38" t="s">
        <v>2934</v>
      </c>
      <c r="G1233" s="38" t="s">
        <v>1273</v>
      </c>
      <c r="H1233" s="38" t="s">
        <v>12</v>
      </c>
      <c r="I1233" s="39">
        <v>0</v>
      </c>
      <c r="J1233" s="40">
        <v>44</v>
      </c>
      <c r="K1233" s="39">
        <f t="shared" si="95"/>
        <v>0</v>
      </c>
      <c r="L1233" s="40">
        <v>0</v>
      </c>
      <c r="M1233" s="39">
        <f t="shared" si="96"/>
        <v>0</v>
      </c>
      <c r="N1233" s="40">
        <v>0</v>
      </c>
      <c r="O1233" s="39">
        <f t="shared" si="97"/>
        <v>0</v>
      </c>
      <c r="P1233" s="12"/>
      <c r="Q1233" s="12"/>
      <c r="R1233" s="40">
        <f t="shared" si="98"/>
        <v>44</v>
      </c>
      <c r="S1233" s="39">
        <f t="shared" si="99"/>
        <v>0</v>
      </c>
    </row>
    <row r="1234" spans="1:19" s="37" customFormat="1" ht="47.25" x14ac:dyDescent="0.25">
      <c r="A1234" s="38">
        <v>1230</v>
      </c>
      <c r="B1234" s="38">
        <v>0</v>
      </c>
      <c r="C1234" s="38" t="s">
        <v>184</v>
      </c>
      <c r="D1234" s="38" t="s">
        <v>468</v>
      </c>
      <c r="E1234" s="38" t="s">
        <v>116</v>
      </c>
      <c r="F1234" s="38" t="s">
        <v>2935</v>
      </c>
      <c r="G1234" s="38" t="s">
        <v>1274</v>
      </c>
      <c r="H1234" s="38" t="s">
        <v>12</v>
      </c>
      <c r="I1234" s="39">
        <v>572.14759644444439</v>
      </c>
      <c r="J1234" s="40">
        <v>132</v>
      </c>
      <c r="K1234" s="39">
        <f t="shared" si="95"/>
        <v>75523.482730666656</v>
      </c>
      <c r="L1234" s="40">
        <v>0</v>
      </c>
      <c r="M1234" s="39">
        <f t="shared" si="96"/>
        <v>0</v>
      </c>
      <c r="N1234" s="40">
        <v>8</v>
      </c>
      <c r="O1234" s="39">
        <f t="shared" si="97"/>
        <v>4577.1807715555551</v>
      </c>
      <c r="P1234" s="12"/>
      <c r="Q1234" s="12"/>
      <c r="R1234" s="40">
        <f t="shared" si="98"/>
        <v>124</v>
      </c>
      <c r="S1234" s="39">
        <f t="shared" si="99"/>
        <v>70946.301959111108</v>
      </c>
    </row>
    <row r="1235" spans="1:19" s="37" customFormat="1" ht="15.75" x14ac:dyDescent="0.25">
      <c r="A1235" s="38">
        <v>1231</v>
      </c>
      <c r="B1235" s="38">
        <v>0</v>
      </c>
      <c r="C1235" s="38" t="s">
        <v>184</v>
      </c>
      <c r="D1235" s="38" t="s">
        <v>468</v>
      </c>
      <c r="E1235" s="38" t="s">
        <v>116</v>
      </c>
      <c r="F1235" s="38" t="s">
        <v>2936</v>
      </c>
      <c r="G1235" s="38" t="s">
        <v>1275</v>
      </c>
      <c r="H1235" s="38" t="s">
        <v>12</v>
      </c>
      <c r="I1235" s="39">
        <v>0</v>
      </c>
      <c r="J1235" s="40">
        <v>17</v>
      </c>
      <c r="K1235" s="39">
        <f t="shared" si="95"/>
        <v>0</v>
      </c>
      <c r="L1235" s="40">
        <v>0</v>
      </c>
      <c r="M1235" s="39">
        <f t="shared" si="96"/>
        <v>0</v>
      </c>
      <c r="N1235" s="40">
        <v>0</v>
      </c>
      <c r="O1235" s="39">
        <f t="shared" si="97"/>
        <v>0</v>
      </c>
      <c r="P1235" s="12"/>
      <c r="Q1235" s="12"/>
      <c r="R1235" s="40">
        <f t="shared" si="98"/>
        <v>17</v>
      </c>
      <c r="S1235" s="39">
        <f t="shared" si="99"/>
        <v>0</v>
      </c>
    </row>
    <row r="1236" spans="1:19" s="37" customFormat="1" ht="31.5" x14ac:dyDescent="0.25">
      <c r="A1236" s="38">
        <v>1232</v>
      </c>
      <c r="B1236" s="38">
        <v>0</v>
      </c>
      <c r="C1236" s="38" t="s">
        <v>513</v>
      </c>
      <c r="D1236" s="38" t="s">
        <v>468</v>
      </c>
      <c r="E1236" s="38" t="s">
        <v>116</v>
      </c>
      <c r="F1236" s="38" t="s">
        <v>2937</v>
      </c>
      <c r="G1236" s="38" t="s">
        <v>1276</v>
      </c>
      <c r="H1236" s="38" t="s">
        <v>12</v>
      </c>
      <c r="I1236" s="39">
        <v>0</v>
      </c>
      <c r="J1236" s="40">
        <v>30</v>
      </c>
      <c r="K1236" s="39">
        <f t="shared" si="95"/>
        <v>0</v>
      </c>
      <c r="L1236" s="40">
        <v>0</v>
      </c>
      <c r="M1236" s="39">
        <f t="shared" si="96"/>
        <v>0</v>
      </c>
      <c r="N1236" s="40">
        <v>0</v>
      </c>
      <c r="O1236" s="39">
        <f t="shared" si="97"/>
        <v>0</v>
      </c>
      <c r="P1236" s="12"/>
      <c r="Q1236" s="12"/>
      <c r="R1236" s="40">
        <f t="shared" si="98"/>
        <v>30</v>
      </c>
      <c r="S1236" s="39">
        <f t="shared" si="99"/>
        <v>0</v>
      </c>
    </row>
    <row r="1237" spans="1:19" hidden="1" x14ac:dyDescent="0.25">
      <c r="A1237" s="12">
        <v>1233</v>
      </c>
      <c r="B1237" s="12">
        <v>0</v>
      </c>
      <c r="C1237" s="12" t="s">
        <v>218</v>
      </c>
      <c r="D1237" s="12" t="s">
        <v>58</v>
      </c>
      <c r="E1237" s="12" t="s">
        <v>504</v>
      </c>
      <c r="F1237" s="12" t="s">
        <v>2938</v>
      </c>
      <c r="G1237" s="12" t="s">
        <v>1277</v>
      </c>
      <c r="H1237" s="12" t="s">
        <v>12</v>
      </c>
      <c r="I1237" s="29">
        <v>0</v>
      </c>
      <c r="J1237" s="30">
        <v>19</v>
      </c>
      <c r="K1237" s="29">
        <f t="shared" si="95"/>
        <v>0</v>
      </c>
      <c r="L1237" s="30">
        <v>0</v>
      </c>
      <c r="M1237" s="29">
        <f t="shared" si="96"/>
        <v>0</v>
      </c>
      <c r="N1237" s="30">
        <v>0</v>
      </c>
      <c r="O1237" s="29">
        <f t="shared" si="97"/>
        <v>0</v>
      </c>
      <c r="P1237" s="12"/>
      <c r="Q1237" s="12"/>
      <c r="R1237" s="30">
        <f t="shared" si="98"/>
        <v>19</v>
      </c>
      <c r="S1237" s="29">
        <f t="shared" si="99"/>
        <v>0</v>
      </c>
    </row>
    <row r="1238" spans="1:19" s="37" customFormat="1" ht="15.75" x14ac:dyDescent="0.25">
      <c r="A1238" s="38">
        <v>1234</v>
      </c>
      <c r="B1238" s="38">
        <v>0</v>
      </c>
      <c r="C1238" s="38" t="s">
        <v>140</v>
      </c>
      <c r="D1238" s="38" t="s">
        <v>468</v>
      </c>
      <c r="E1238" s="38" t="s">
        <v>239</v>
      </c>
      <c r="F1238" s="38" t="s">
        <v>2939</v>
      </c>
      <c r="G1238" s="38" t="s">
        <v>1278</v>
      </c>
      <c r="H1238" s="38" t="s">
        <v>12</v>
      </c>
      <c r="I1238" s="39">
        <v>0</v>
      </c>
      <c r="J1238" s="40">
        <v>9</v>
      </c>
      <c r="K1238" s="39">
        <f t="shared" si="95"/>
        <v>0</v>
      </c>
      <c r="L1238" s="40">
        <v>0</v>
      </c>
      <c r="M1238" s="39">
        <f t="shared" si="96"/>
        <v>0</v>
      </c>
      <c r="N1238" s="40">
        <v>0</v>
      </c>
      <c r="O1238" s="39">
        <f t="shared" si="97"/>
        <v>0</v>
      </c>
      <c r="P1238" s="12"/>
      <c r="Q1238" s="12"/>
      <c r="R1238" s="40">
        <f t="shared" si="98"/>
        <v>9</v>
      </c>
      <c r="S1238" s="39">
        <f t="shared" si="99"/>
        <v>0</v>
      </c>
    </row>
    <row r="1239" spans="1:19" ht="30" hidden="1" x14ac:dyDescent="0.25">
      <c r="A1239" s="12">
        <v>1235</v>
      </c>
      <c r="B1239" s="12">
        <v>0</v>
      </c>
      <c r="C1239" s="12" t="s">
        <v>218</v>
      </c>
      <c r="D1239" s="12" t="s">
        <v>58</v>
      </c>
      <c r="E1239" s="12" t="s">
        <v>504</v>
      </c>
      <c r="F1239" s="12" t="s">
        <v>2940</v>
      </c>
      <c r="G1239" s="12" t="s">
        <v>1279</v>
      </c>
      <c r="H1239" s="12" t="s">
        <v>12</v>
      </c>
      <c r="I1239" s="29">
        <v>0</v>
      </c>
      <c r="J1239" s="30">
        <v>1</v>
      </c>
      <c r="K1239" s="29">
        <f t="shared" si="95"/>
        <v>0</v>
      </c>
      <c r="L1239" s="30">
        <v>0</v>
      </c>
      <c r="M1239" s="29">
        <f t="shared" si="96"/>
        <v>0</v>
      </c>
      <c r="N1239" s="30">
        <v>0</v>
      </c>
      <c r="O1239" s="29">
        <f t="shared" si="97"/>
        <v>0</v>
      </c>
      <c r="P1239" s="12"/>
      <c r="Q1239" s="12"/>
      <c r="R1239" s="30">
        <f t="shared" si="98"/>
        <v>1</v>
      </c>
      <c r="S1239" s="29">
        <f t="shared" si="99"/>
        <v>0</v>
      </c>
    </row>
    <row r="1240" spans="1:19" hidden="1" x14ac:dyDescent="0.25">
      <c r="A1240" s="12">
        <v>1236</v>
      </c>
      <c r="B1240" s="12">
        <v>0</v>
      </c>
      <c r="C1240" s="12" t="s">
        <v>218</v>
      </c>
      <c r="D1240" s="12" t="s">
        <v>58</v>
      </c>
      <c r="E1240" s="12" t="s">
        <v>504</v>
      </c>
      <c r="F1240" s="12" t="s">
        <v>2941</v>
      </c>
      <c r="G1240" s="12" t="s">
        <v>1280</v>
      </c>
      <c r="H1240" s="12" t="s">
        <v>12</v>
      </c>
      <c r="I1240" s="29">
        <v>0</v>
      </c>
      <c r="J1240" s="30">
        <v>15</v>
      </c>
      <c r="K1240" s="29">
        <f t="shared" si="95"/>
        <v>0</v>
      </c>
      <c r="L1240" s="30">
        <v>0</v>
      </c>
      <c r="M1240" s="29">
        <f t="shared" si="96"/>
        <v>0</v>
      </c>
      <c r="N1240" s="30">
        <v>0</v>
      </c>
      <c r="O1240" s="29">
        <f t="shared" si="97"/>
        <v>0</v>
      </c>
      <c r="P1240" s="12"/>
      <c r="Q1240" s="12"/>
      <c r="R1240" s="30">
        <f t="shared" si="98"/>
        <v>15</v>
      </c>
      <c r="S1240" s="29">
        <f t="shared" si="99"/>
        <v>0</v>
      </c>
    </row>
    <row r="1241" spans="1:19" hidden="1" x14ac:dyDescent="0.25">
      <c r="A1241" s="12">
        <v>1237</v>
      </c>
      <c r="B1241" s="12">
        <v>0</v>
      </c>
      <c r="C1241" s="12" t="s">
        <v>218</v>
      </c>
      <c r="D1241" s="12" t="s">
        <v>58</v>
      </c>
      <c r="E1241" s="12" t="s">
        <v>504</v>
      </c>
      <c r="F1241" s="12" t="s">
        <v>2942</v>
      </c>
      <c r="G1241" s="12" t="s">
        <v>1281</v>
      </c>
      <c r="H1241" s="12" t="s">
        <v>12</v>
      </c>
      <c r="I1241" s="29">
        <v>0</v>
      </c>
      <c r="J1241" s="30">
        <v>3</v>
      </c>
      <c r="K1241" s="29">
        <f t="shared" si="95"/>
        <v>0</v>
      </c>
      <c r="L1241" s="30">
        <v>0</v>
      </c>
      <c r="M1241" s="29">
        <f t="shared" si="96"/>
        <v>0</v>
      </c>
      <c r="N1241" s="30">
        <v>0</v>
      </c>
      <c r="O1241" s="29">
        <f t="shared" si="97"/>
        <v>0</v>
      </c>
      <c r="P1241" s="12"/>
      <c r="Q1241" s="12"/>
      <c r="R1241" s="30">
        <f t="shared" si="98"/>
        <v>3</v>
      </c>
      <c r="S1241" s="29">
        <f t="shared" si="99"/>
        <v>0</v>
      </c>
    </row>
    <row r="1242" spans="1:19" hidden="1" x14ac:dyDescent="0.25">
      <c r="A1242" s="12">
        <v>1238</v>
      </c>
      <c r="B1242" s="12">
        <v>0</v>
      </c>
      <c r="C1242" s="12" t="s">
        <v>218</v>
      </c>
      <c r="D1242" s="12" t="s">
        <v>58</v>
      </c>
      <c r="E1242" s="12" t="s">
        <v>504</v>
      </c>
      <c r="F1242" s="12" t="s">
        <v>2943</v>
      </c>
      <c r="G1242" s="12" t="s">
        <v>1282</v>
      </c>
      <c r="H1242" s="12" t="s">
        <v>12</v>
      </c>
      <c r="I1242" s="29">
        <v>0</v>
      </c>
      <c r="J1242" s="30">
        <v>2</v>
      </c>
      <c r="K1242" s="29">
        <f t="shared" si="95"/>
        <v>0</v>
      </c>
      <c r="L1242" s="30">
        <v>0</v>
      </c>
      <c r="M1242" s="29">
        <f t="shared" si="96"/>
        <v>0</v>
      </c>
      <c r="N1242" s="30">
        <v>0</v>
      </c>
      <c r="O1242" s="29">
        <f t="shared" si="97"/>
        <v>0</v>
      </c>
      <c r="P1242" s="12"/>
      <c r="Q1242" s="12"/>
      <c r="R1242" s="30">
        <f t="shared" si="98"/>
        <v>2</v>
      </c>
      <c r="S1242" s="29">
        <f t="shared" si="99"/>
        <v>0</v>
      </c>
    </row>
    <row r="1243" spans="1:19" hidden="1" x14ac:dyDescent="0.25">
      <c r="A1243" s="12">
        <v>1239</v>
      </c>
      <c r="B1243" s="12">
        <v>0</v>
      </c>
      <c r="C1243" s="12" t="s">
        <v>218</v>
      </c>
      <c r="D1243" s="12" t="s">
        <v>58</v>
      </c>
      <c r="E1243" s="12" t="s">
        <v>504</v>
      </c>
      <c r="F1243" s="12" t="s">
        <v>2944</v>
      </c>
      <c r="G1243" s="12" t="s">
        <v>1283</v>
      </c>
      <c r="H1243" s="12" t="s">
        <v>12</v>
      </c>
      <c r="I1243" s="29">
        <v>0</v>
      </c>
      <c r="J1243" s="30">
        <v>0</v>
      </c>
      <c r="K1243" s="29">
        <f t="shared" si="95"/>
        <v>0</v>
      </c>
      <c r="L1243" s="30">
        <v>0</v>
      </c>
      <c r="M1243" s="29">
        <f t="shared" si="96"/>
        <v>0</v>
      </c>
      <c r="N1243" s="30">
        <v>0</v>
      </c>
      <c r="O1243" s="29">
        <f t="shared" si="97"/>
        <v>0</v>
      </c>
      <c r="P1243" s="12"/>
      <c r="Q1243" s="12"/>
      <c r="R1243" s="30">
        <f t="shared" si="98"/>
        <v>0</v>
      </c>
      <c r="S1243" s="29">
        <f t="shared" si="99"/>
        <v>0</v>
      </c>
    </row>
    <row r="1244" spans="1:19" hidden="1" x14ac:dyDescent="0.25">
      <c r="A1244" s="12">
        <v>1240</v>
      </c>
      <c r="B1244" s="12">
        <v>0</v>
      </c>
      <c r="C1244" s="12" t="s">
        <v>218</v>
      </c>
      <c r="D1244" s="12" t="s">
        <v>58</v>
      </c>
      <c r="E1244" s="12" t="s">
        <v>504</v>
      </c>
      <c r="F1244" s="12" t="s">
        <v>2945</v>
      </c>
      <c r="G1244" s="12" t="s">
        <v>1284</v>
      </c>
      <c r="H1244" s="12" t="s">
        <v>12</v>
      </c>
      <c r="I1244" s="29">
        <v>0</v>
      </c>
      <c r="J1244" s="30">
        <v>0</v>
      </c>
      <c r="K1244" s="29">
        <f t="shared" si="95"/>
        <v>0</v>
      </c>
      <c r="L1244" s="30">
        <v>0</v>
      </c>
      <c r="M1244" s="29">
        <f t="shared" si="96"/>
        <v>0</v>
      </c>
      <c r="N1244" s="30">
        <v>0</v>
      </c>
      <c r="O1244" s="29">
        <f t="shared" si="97"/>
        <v>0</v>
      </c>
      <c r="P1244" s="12"/>
      <c r="Q1244" s="12"/>
      <c r="R1244" s="30">
        <f t="shared" si="98"/>
        <v>0</v>
      </c>
      <c r="S1244" s="29">
        <f t="shared" si="99"/>
        <v>0</v>
      </c>
    </row>
    <row r="1245" spans="1:19" s="37" customFormat="1" ht="47.25" x14ac:dyDescent="0.25">
      <c r="A1245" s="38">
        <v>1241</v>
      </c>
      <c r="B1245" s="38">
        <v>0</v>
      </c>
      <c r="C1245" s="38" t="s">
        <v>513</v>
      </c>
      <c r="D1245" s="38" t="s">
        <v>468</v>
      </c>
      <c r="E1245" s="38" t="s">
        <v>116</v>
      </c>
      <c r="F1245" s="38" t="s">
        <v>2946</v>
      </c>
      <c r="G1245" s="38" t="s">
        <v>1285</v>
      </c>
      <c r="H1245" s="38" t="s">
        <v>12</v>
      </c>
      <c r="I1245" s="39">
        <v>0</v>
      </c>
      <c r="J1245" s="40">
        <v>17</v>
      </c>
      <c r="K1245" s="39">
        <f t="shared" si="95"/>
        <v>0</v>
      </c>
      <c r="L1245" s="40">
        <v>0</v>
      </c>
      <c r="M1245" s="39">
        <f t="shared" si="96"/>
        <v>0</v>
      </c>
      <c r="N1245" s="40">
        <v>0</v>
      </c>
      <c r="O1245" s="39">
        <f t="shared" si="97"/>
        <v>0</v>
      </c>
      <c r="P1245" s="12"/>
      <c r="Q1245" s="12"/>
      <c r="R1245" s="40">
        <f t="shared" si="98"/>
        <v>17</v>
      </c>
      <c r="S1245" s="39">
        <f t="shared" si="99"/>
        <v>0</v>
      </c>
    </row>
    <row r="1246" spans="1:19" s="37" customFormat="1" ht="31.5" x14ac:dyDescent="0.25">
      <c r="A1246" s="38">
        <v>1242</v>
      </c>
      <c r="B1246" s="38">
        <v>0</v>
      </c>
      <c r="C1246" s="38" t="s">
        <v>513</v>
      </c>
      <c r="D1246" s="38" t="s">
        <v>468</v>
      </c>
      <c r="E1246" s="38" t="s">
        <v>116</v>
      </c>
      <c r="F1246" s="38" t="s">
        <v>2947</v>
      </c>
      <c r="G1246" s="38" t="s">
        <v>1286</v>
      </c>
      <c r="H1246" s="38" t="s">
        <v>12</v>
      </c>
      <c r="I1246" s="39">
        <v>0</v>
      </c>
      <c r="J1246" s="40">
        <v>4</v>
      </c>
      <c r="K1246" s="39">
        <f t="shared" si="95"/>
        <v>0</v>
      </c>
      <c r="L1246" s="40">
        <v>0</v>
      </c>
      <c r="M1246" s="39">
        <f t="shared" si="96"/>
        <v>0</v>
      </c>
      <c r="N1246" s="40">
        <v>0</v>
      </c>
      <c r="O1246" s="39">
        <f t="shared" si="97"/>
        <v>0</v>
      </c>
      <c r="P1246" s="12"/>
      <c r="Q1246" s="12"/>
      <c r="R1246" s="40">
        <f t="shared" si="98"/>
        <v>4</v>
      </c>
      <c r="S1246" s="39">
        <f t="shared" si="99"/>
        <v>0</v>
      </c>
    </row>
    <row r="1247" spans="1:19" ht="30" hidden="1" x14ac:dyDescent="0.25">
      <c r="A1247" s="12">
        <v>1243</v>
      </c>
      <c r="B1247" s="12">
        <v>0</v>
      </c>
      <c r="C1247" s="12" t="s">
        <v>218</v>
      </c>
      <c r="D1247" s="12" t="s">
        <v>58</v>
      </c>
      <c r="E1247" s="12" t="s">
        <v>504</v>
      </c>
      <c r="F1247" s="12" t="s">
        <v>2948</v>
      </c>
      <c r="G1247" s="12" t="s">
        <v>1287</v>
      </c>
      <c r="H1247" s="12" t="s">
        <v>12</v>
      </c>
      <c r="I1247" s="29">
        <v>168.99960000000002</v>
      </c>
      <c r="J1247" s="30">
        <v>39</v>
      </c>
      <c r="K1247" s="29">
        <f t="shared" si="95"/>
        <v>6590.9844000000003</v>
      </c>
      <c r="L1247" s="30">
        <v>0</v>
      </c>
      <c r="M1247" s="29">
        <f t="shared" si="96"/>
        <v>0</v>
      </c>
      <c r="N1247" s="30">
        <v>0</v>
      </c>
      <c r="O1247" s="29">
        <f t="shared" si="97"/>
        <v>0</v>
      </c>
      <c r="P1247" s="12"/>
      <c r="Q1247" s="12"/>
      <c r="R1247" s="30">
        <f t="shared" si="98"/>
        <v>39</v>
      </c>
      <c r="S1247" s="29">
        <f t="shared" si="99"/>
        <v>6590.9844000000003</v>
      </c>
    </row>
    <row r="1248" spans="1:19" ht="30" hidden="1" x14ac:dyDescent="0.25">
      <c r="A1248" s="12">
        <v>1244</v>
      </c>
      <c r="B1248" s="12">
        <v>0</v>
      </c>
      <c r="C1248" s="12" t="s">
        <v>218</v>
      </c>
      <c r="D1248" s="12" t="s">
        <v>58</v>
      </c>
      <c r="E1248" s="12" t="s">
        <v>504</v>
      </c>
      <c r="F1248" s="12" t="s">
        <v>2949</v>
      </c>
      <c r="G1248" s="12" t="s">
        <v>1288</v>
      </c>
      <c r="H1248" s="12" t="s">
        <v>12</v>
      </c>
      <c r="I1248" s="29">
        <v>0</v>
      </c>
      <c r="J1248" s="30">
        <v>41</v>
      </c>
      <c r="K1248" s="29">
        <f t="shared" si="95"/>
        <v>0</v>
      </c>
      <c r="L1248" s="30">
        <v>0</v>
      </c>
      <c r="M1248" s="29">
        <f t="shared" si="96"/>
        <v>0</v>
      </c>
      <c r="N1248" s="30">
        <v>0</v>
      </c>
      <c r="O1248" s="29">
        <f t="shared" si="97"/>
        <v>0</v>
      </c>
      <c r="P1248" s="12"/>
      <c r="Q1248" s="12"/>
      <c r="R1248" s="30">
        <f t="shared" si="98"/>
        <v>41</v>
      </c>
      <c r="S1248" s="29">
        <f t="shared" si="99"/>
        <v>0</v>
      </c>
    </row>
    <row r="1249" spans="1:19" s="37" customFormat="1" ht="31.5" x14ac:dyDescent="0.25">
      <c r="A1249" s="38">
        <v>1245</v>
      </c>
      <c r="B1249" s="38">
        <v>0</v>
      </c>
      <c r="C1249" s="38" t="s">
        <v>513</v>
      </c>
      <c r="D1249" s="38" t="s">
        <v>468</v>
      </c>
      <c r="E1249" s="38" t="s">
        <v>116</v>
      </c>
      <c r="F1249" s="38" t="s">
        <v>2950</v>
      </c>
      <c r="G1249" s="38" t="s">
        <v>1289</v>
      </c>
      <c r="H1249" s="38" t="s">
        <v>12</v>
      </c>
      <c r="I1249" s="39">
        <v>0</v>
      </c>
      <c r="J1249" s="40">
        <v>2</v>
      </c>
      <c r="K1249" s="39">
        <f t="shared" si="95"/>
        <v>0</v>
      </c>
      <c r="L1249" s="40">
        <v>0</v>
      </c>
      <c r="M1249" s="39">
        <f t="shared" si="96"/>
        <v>0</v>
      </c>
      <c r="N1249" s="40">
        <v>0</v>
      </c>
      <c r="O1249" s="39">
        <f t="shared" si="97"/>
        <v>0</v>
      </c>
      <c r="P1249" s="12"/>
      <c r="Q1249" s="12"/>
      <c r="R1249" s="40">
        <f t="shared" si="98"/>
        <v>2</v>
      </c>
      <c r="S1249" s="39">
        <f t="shared" si="99"/>
        <v>0</v>
      </c>
    </row>
    <row r="1250" spans="1:19" s="37" customFormat="1" ht="31.5" x14ac:dyDescent="0.25">
      <c r="A1250" s="38">
        <v>1246</v>
      </c>
      <c r="B1250" s="38">
        <v>0</v>
      </c>
      <c r="C1250" s="38" t="s">
        <v>513</v>
      </c>
      <c r="D1250" s="38" t="s">
        <v>468</v>
      </c>
      <c r="E1250" s="38" t="s">
        <v>116</v>
      </c>
      <c r="F1250" s="38" t="s">
        <v>2951</v>
      </c>
      <c r="G1250" s="38" t="s">
        <v>1290</v>
      </c>
      <c r="H1250" s="38" t="s">
        <v>12</v>
      </c>
      <c r="I1250" s="39">
        <v>0</v>
      </c>
      <c r="J1250" s="40">
        <v>1</v>
      </c>
      <c r="K1250" s="39">
        <f t="shared" si="95"/>
        <v>0</v>
      </c>
      <c r="L1250" s="40">
        <v>0</v>
      </c>
      <c r="M1250" s="39">
        <f t="shared" si="96"/>
        <v>0</v>
      </c>
      <c r="N1250" s="40">
        <v>0</v>
      </c>
      <c r="O1250" s="39">
        <f t="shared" si="97"/>
        <v>0</v>
      </c>
      <c r="P1250" s="12"/>
      <c r="Q1250" s="12"/>
      <c r="R1250" s="40">
        <f t="shared" si="98"/>
        <v>1</v>
      </c>
      <c r="S1250" s="39">
        <f t="shared" si="99"/>
        <v>0</v>
      </c>
    </row>
    <row r="1251" spans="1:19" s="37" customFormat="1" ht="15.75" x14ac:dyDescent="0.25">
      <c r="A1251" s="38">
        <v>1247</v>
      </c>
      <c r="B1251" s="38">
        <v>0</v>
      </c>
      <c r="C1251" s="38" t="s">
        <v>513</v>
      </c>
      <c r="D1251" s="38" t="s">
        <v>468</v>
      </c>
      <c r="E1251" s="38" t="s">
        <v>116</v>
      </c>
      <c r="F1251" s="38" t="s">
        <v>2952</v>
      </c>
      <c r="G1251" s="38" t="s">
        <v>1291</v>
      </c>
      <c r="H1251" s="38" t="s">
        <v>12</v>
      </c>
      <c r="I1251" s="39">
        <v>0</v>
      </c>
      <c r="J1251" s="40">
        <v>3</v>
      </c>
      <c r="K1251" s="39">
        <f t="shared" si="95"/>
        <v>0</v>
      </c>
      <c r="L1251" s="40">
        <v>0</v>
      </c>
      <c r="M1251" s="39">
        <f t="shared" si="96"/>
        <v>0</v>
      </c>
      <c r="N1251" s="40">
        <v>0</v>
      </c>
      <c r="O1251" s="39">
        <f t="shared" si="97"/>
        <v>0</v>
      </c>
      <c r="P1251" s="12"/>
      <c r="Q1251" s="12"/>
      <c r="R1251" s="40">
        <f t="shared" si="98"/>
        <v>3</v>
      </c>
      <c r="S1251" s="39">
        <f t="shared" si="99"/>
        <v>0</v>
      </c>
    </row>
    <row r="1252" spans="1:19" s="37" customFormat="1" ht="31.5" x14ac:dyDescent="0.25">
      <c r="A1252" s="38">
        <v>1248</v>
      </c>
      <c r="B1252" s="38">
        <v>0</v>
      </c>
      <c r="C1252" s="38" t="s">
        <v>513</v>
      </c>
      <c r="D1252" s="38" t="s">
        <v>468</v>
      </c>
      <c r="E1252" s="38" t="s">
        <v>116</v>
      </c>
      <c r="F1252" s="38" t="s">
        <v>2953</v>
      </c>
      <c r="G1252" s="38" t="s">
        <v>1292</v>
      </c>
      <c r="H1252" s="38" t="s">
        <v>12</v>
      </c>
      <c r="I1252" s="39">
        <v>0</v>
      </c>
      <c r="J1252" s="40">
        <v>3</v>
      </c>
      <c r="K1252" s="39">
        <f t="shared" si="95"/>
        <v>0</v>
      </c>
      <c r="L1252" s="40">
        <v>0</v>
      </c>
      <c r="M1252" s="39">
        <f t="shared" si="96"/>
        <v>0</v>
      </c>
      <c r="N1252" s="40">
        <v>0</v>
      </c>
      <c r="O1252" s="39">
        <f t="shared" si="97"/>
        <v>0</v>
      </c>
      <c r="P1252" s="12"/>
      <c r="Q1252" s="12"/>
      <c r="R1252" s="40">
        <f t="shared" si="98"/>
        <v>3</v>
      </c>
      <c r="S1252" s="39">
        <f t="shared" si="99"/>
        <v>0</v>
      </c>
    </row>
    <row r="1253" spans="1:19" s="37" customFormat="1" ht="31.5" x14ac:dyDescent="0.25">
      <c r="A1253" s="38">
        <v>1249</v>
      </c>
      <c r="B1253" s="38">
        <v>0</v>
      </c>
      <c r="C1253" s="38" t="s">
        <v>513</v>
      </c>
      <c r="D1253" s="38" t="s">
        <v>468</v>
      </c>
      <c r="E1253" s="38" t="s">
        <v>116</v>
      </c>
      <c r="F1253" s="38" t="s">
        <v>2954</v>
      </c>
      <c r="G1253" s="38" t="s">
        <v>1293</v>
      </c>
      <c r="H1253" s="38" t="s">
        <v>12</v>
      </c>
      <c r="I1253" s="39">
        <v>0</v>
      </c>
      <c r="J1253" s="40">
        <v>8</v>
      </c>
      <c r="K1253" s="39">
        <f t="shared" si="95"/>
        <v>0</v>
      </c>
      <c r="L1253" s="40">
        <v>0</v>
      </c>
      <c r="M1253" s="39">
        <f t="shared" si="96"/>
        <v>0</v>
      </c>
      <c r="N1253" s="40">
        <v>0</v>
      </c>
      <c r="O1253" s="39">
        <f t="shared" si="97"/>
        <v>0</v>
      </c>
      <c r="P1253" s="12"/>
      <c r="Q1253" s="12"/>
      <c r="R1253" s="40">
        <f t="shared" si="98"/>
        <v>8</v>
      </c>
      <c r="S1253" s="39">
        <f t="shared" si="99"/>
        <v>0</v>
      </c>
    </row>
    <row r="1254" spans="1:19" s="37" customFormat="1" ht="15.75" x14ac:dyDescent="0.25">
      <c r="A1254" s="38">
        <v>1250</v>
      </c>
      <c r="B1254" s="38">
        <v>0</v>
      </c>
      <c r="C1254" s="38" t="s">
        <v>513</v>
      </c>
      <c r="D1254" s="38" t="s">
        <v>468</v>
      </c>
      <c r="E1254" s="38" t="s">
        <v>116</v>
      </c>
      <c r="F1254" s="38" t="s">
        <v>2955</v>
      </c>
      <c r="G1254" s="38" t="s">
        <v>1294</v>
      </c>
      <c r="H1254" s="38" t="s">
        <v>12</v>
      </c>
      <c r="I1254" s="39">
        <v>0</v>
      </c>
      <c r="J1254" s="40">
        <v>3</v>
      </c>
      <c r="K1254" s="39">
        <f t="shared" si="95"/>
        <v>0</v>
      </c>
      <c r="L1254" s="40">
        <v>0</v>
      </c>
      <c r="M1254" s="39">
        <f t="shared" si="96"/>
        <v>0</v>
      </c>
      <c r="N1254" s="40">
        <v>0</v>
      </c>
      <c r="O1254" s="39">
        <f t="shared" si="97"/>
        <v>0</v>
      </c>
      <c r="P1254" s="12"/>
      <c r="Q1254" s="12"/>
      <c r="R1254" s="40">
        <f t="shared" si="98"/>
        <v>3</v>
      </c>
      <c r="S1254" s="39">
        <f t="shared" si="99"/>
        <v>0</v>
      </c>
    </row>
    <row r="1255" spans="1:19" hidden="1" x14ac:dyDescent="0.25">
      <c r="A1255" s="12">
        <v>1251</v>
      </c>
      <c r="B1255" s="12">
        <v>0</v>
      </c>
      <c r="C1255" s="12" t="s">
        <v>57</v>
      </c>
      <c r="D1255" s="12" t="s">
        <v>58</v>
      </c>
      <c r="E1255" s="12" t="s">
        <v>59</v>
      </c>
      <c r="F1255" s="12" t="s">
        <v>2956</v>
      </c>
      <c r="G1255" s="12" t="s">
        <v>1295</v>
      </c>
      <c r="H1255" s="12" t="s">
        <v>12</v>
      </c>
      <c r="I1255" s="29">
        <v>142947.32399999999</v>
      </c>
      <c r="J1255" s="30">
        <v>0</v>
      </c>
      <c r="K1255" s="29">
        <f t="shared" si="95"/>
        <v>0</v>
      </c>
      <c r="L1255" s="30">
        <v>0</v>
      </c>
      <c r="M1255" s="29">
        <f t="shared" si="96"/>
        <v>0</v>
      </c>
      <c r="N1255" s="30">
        <v>0</v>
      </c>
      <c r="O1255" s="29">
        <f t="shared" si="97"/>
        <v>0</v>
      </c>
      <c r="P1255" s="12"/>
      <c r="Q1255" s="12"/>
      <c r="R1255" s="30">
        <f t="shared" si="98"/>
        <v>0</v>
      </c>
      <c r="S1255" s="29">
        <f t="shared" si="99"/>
        <v>0</v>
      </c>
    </row>
    <row r="1256" spans="1:19" s="37" customFormat="1" ht="31.5" x14ac:dyDescent="0.25">
      <c r="A1256" s="38">
        <v>1252</v>
      </c>
      <c r="B1256" s="38">
        <v>0</v>
      </c>
      <c r="C1256" s="38" t="s">
        <v>513</v>
      </c>
      <c r="D1256" s="38" t="s">
        <v>468</v>
      </c>
      <c r="E1256" s="38" t="s">
        <v>116</v>
      </c>
      <c r="F1256" s="38" t="s">
        <v>2957</v>
      </c>
      <c r="G1256" s="38" t="s">
        <v>1296</v>
      </c>
      <c r="H1256" s="38" t="s">
        <v>12</v>
      </c>
      <c r="I1256" s="39">
        <v>0</v>
      </c>
      <c r="J1256" s="40">
        <v>1</v>
      </c>
      <c r="K1256" s="39">
        <f t="shared" si="95"/>
        <v>0</v>
      </c>
      <c r="L1256" s="40">
        <v>0</v>
      </c>
      <c r="M1256" s="39">
        <f t="shared" si="96"/>
        <v>0</v>
      </c>
      <c r="N1256" s="40">
        <v>0</v>
      </c>
      <c r="O1256" s="39">
        <f t="shared" si="97"/>
        <v>0</v>
      </c>
      <c r="P1256" s="12"/>
      <c r="Q1256" s="12"/>
      <c r="R1256" s="40">
        <f t="shared" si="98"/>
        <v>1</v>
      </c>
      <c r="S1256" s="39">
        <f t="shared" si="99"/>
        <v>0</v>
      </c>
    </row>
    <row r="1257" spans="1:19" s="37" customFormat="1" ht="31.5" x14ac:dyDescent="0.25">
      <c r="A1257" s="38">
        <v>1253</v>
      </c>
      <c r="B1257" s="38">
        <v>0</v>
      </c>
      <c r="C1257" s="38" t="s">
        <v>513</v>
      </c>
      <c r="D1257" s="38" t="s">
        <v>468</v>
      </c>
      <c r="E1257" s="38" t="s">
        <v>116</v>
      </c>
      <c r="F1257" s="38" t="s">
        <v>2958</v>
      </c>
      <c r="G1257" s="38" t="s">
        <v>1297</v>
      </c>
      <c r="H1257" s="38" t="s">
        <v>12</v>
      </c>
      <c r="I1257" s="39">
        <v>938.1</v>
      </c>
      <c r="J1257" s="40">
        <v>4</v>
      </c>
      <c r="K1257" s="39">
        <f t="shared" si="95"/>
        <v>3752.4</v>
      </c>
      <c r="L1257" s="40">
        <v>0</v>
      </c>
      <c r="M1257" s="39">
        <f t="shared" si="96"/>
        <v>0</v>
      </c>
      <c r="N1257" s="40">
        <v>0</v>
      </c>
      <c r="O1257" s="39">
        <f t="shared" si="97"/>
        <v>0</v>
      </c>
      <c r="P1257" s="12"/>
      <c r="Q1257" s="12"/>
      <c r="R1257" s="40">
        <f t="shared" si="98"/>
        <v>4</v>
      </c>
      <c r="S1257" s="39">
        <f t="shared" si="99"/>
        <v>3752.4</v>
      </c>
    </row>
    <row r="1258" spans="1:19" hidden="1" x14ac:dyDescent="0.25">
      <c r="A1258" s="12">
        <v>1254</v>
      </c>
      <c r="B1258" s="12">
        <v>0</v>
      </c>
      <c r="C1258" s="12" t="s">
        <v>218</v>
      </c>
      <c r="D1258" s="12" t="s">
        <v>58</v>
      </c>
      <c r="E1258" s="12" t="s">
        <v>504</v>
      </c>
      <c r="F1258" s="12" t="s">
        <v>2959</v>
      </c>
      <c r="G1258" s="12" t="s">
        <v>1298</v>
      </c>
      <c r="H1258" s="12" t="s">
        <v>12</v>
      </c>
      <c r="I1258" s="29">
        <v>38.444399999999995</v>
      </c>
      <c r="J1258" s="30">
        <v>4</v>
      </c>
      <c r="K1258" s="29">
        <f t="shared" si="95"/>
        <v>153.77759999999998</v>
      </c>
      <c r="L1258" s="30">
        <v>0</v>
      </c>
      <c r="M1258" s="29">
        <f t="shared" si="96"/>
        <v>0</v>
      </c>
      <c r="N1258" s="30">
        <v>0</v>
      </c>
      <c r="O1258" s="29">
        <f t="shared" si="97"/>
        <v>0</v>
      </c>
      <c r="P1258" s="12"/>
      <c r="Q1258" s="12"/>
      <c r="R1258" s="30">
        <f t="shared" si="98"/>
        <v>4</v>
      </c>
      <c r="S1258" s="29">
        <f t="shared" si="99"/>
        <v>153.77759999999998</v>
      </c>
    </row>
    <row r="1259" spans="1:19" hidden="1" x14ac:dyDescent="0.25">
      <c r="A1259" s="12">
        <v>1255</v>
      </c>
      <c r="B1259" s="12">
        <v>0</v>
      </c>
      <c r="C1259" s="12" t="s">
        <v>218</v>
      </c>
      <c r="D1259" s="12" t="s">
        <v>58</v>
      </c>
      <c r="E1259" s="12" t="s">
        <v>504</v>
      </c>
      <c r="F1259" s="12" t="s">
        <v>2960</v>
      </c>
      <c r="G1259" s="12" t="s">
        <v>1299</v>
      </c>
      <c r="H1259" s="12" t="s">
        <v>12</v>
      </c>
      <c r="I1259" s="29">
        <v>0</v>
      </c>
      <c r="J1259" s="30">
        <v>4</v>
      </c>
      <c r="K1259" s="29">
        <f t="shared" si="95"/>
        <v>0</v>
      </c>
      <c r="L1259" s="30">
        <v>0</v>
      </c>
      <c r="M1259" s="29">
        <f t="shared" si="96"/>
        <v>0</v>
      </c>
      <c r="N1259" s="30">
        <v>0</v>
      </c>
      <c r="O1259" s="29">
        <f t="shared" si="97"/>
        <v>0</v>
      </c>
      <c r="P1259" s="12"/>
      <c r="Q1259" s="12"/>
      <c r="R1259" s="30">
        <f t="shared" si="98"/>
        <v>4</v>
      </c>
      <c r="S1259" s="29">
        <f t="shared" si="99"/>
        <v>0</v>
      </c>
    </row>
    <row r="1260" spans="1:19" hidden="1" x14ac:dyDescent="0.25">
      <c r="A1260" s="12">
        <v>1256</v>
      </c>
      <c r="B1260" s="12">
        <v>0</v>
      </c>
      <c r="C1260" s="12" t="s">
        <v>218</v>
      </c>
      <c r="D1260" s="12" t="s">
        <v>58</v>
      </c>
      <c r="E1260" s="12" t="s">
        <v>504</v>
      </c>
      <c r="F1260" s="12" t="s">
        <v>2961</v>
      </c>
      <c r="G1260" s="12" t="s">
        <v>1300</v>
      </c>
      <c r="H1260" s="12" t="s">
        <v>12</v>
      </c>
      <c r="I1260" s="29">
        <v>34.031199999999998</v>
      </c>
      <c r="J1260" s="30">
        <v>4</v>
      </c>
      <c r="K1260" s="29">
        <f t="shared" si="95"/>
        <v>136.12479999999999</v>
      </c>
      <c r="L1260" s="30">
        <v>0</v>
      </c>
      <c r="M1260" s="29">
        <f t="shared" si="96"/>
        <v>0</v>
      </c>
      <c r="N1260" s="30">
        <v>0</v>
      </c>
      <c r="O1260" s="29">
        <f t="shared" si="97"/>
        <v>0</v>
      </c>
      <c r="P1260" s="12"/>
      <c r="Q1260" s="12"/>
      <c r="R1260" s="30">
        <f t="shared" si="98"/>
        <v>4</v>
      </c>
      <c r="S1260" s="29">
        <f t="shared" si="99"/>
        <v>136.12479999999999</v>
      </c>
    </row>
    <row r="1261" spans="1:19" hidden="1" x14ac:dyDescent="0.25">
      <c r="A1261" s="12">
        <v>1257</v>
      </c>
      <c r="B1261" s="12">
        <v>0</v>
      </c>
      <c r="C1261" s="12" t="s">
        <v>218</v>
      </c>
      <c r="D1261" s="12" t="s">
        <v>58</v>
      </c>
      <c r="E1261" s="12" t="s">
        <v>504</v>
      </c>
      <c r="F1261" s="12" t="s">
        <v>2962</v>
      </c>
      <c r="G1261" s="12" t="s">
        <v>1301</v>
      </c>
      <c r="H1261" s="12" t="s">
        <v>12</v>
      </c>
      <c r="I1261" s="29">
        <v>27.470399999999998</v>
      </c>
      <c r="J1261" s="30">
        <v>6</v>
      </c>
      <c r="K1261" s="29">
        <f t="shared" si="95"/>
        <v>164.82239999999999</v>
      </c>
      <c r="L1261" s="30">
        <v>0</v>
      </c>
      <c r="M1261" s="29">
        <f t="shared" si="96"/>
        <v>0</v>
      </c>
      <c r="N1261" s="30">
        <v>0</v>
      </c>
      <c r="O1261" s="29">
        <f t="shared" si="97"/>
        <v>0</v>
      </c>
      <c r="P1261" s="12"/>
      <c r="Q1261" s="12"/>
      <c r="R1261" s="30">
        <f t="shared" si="98"/>
        <v>6</v>
      </c>
      <c r="S1261" s="29">
        <f t="shared" si="99"/>
        <v>164.82239999999999</v>
      </c>
    </row>
    <row r="1262" spans="1:19" ht="240" hidden="1" x14ac:dyDescent="0.25">
      <c r="A1262" s="12">
        <v>1258</v>
      </c>
      <c r="B1262" s="12">
        <v>0</v>
      </c>
      <c r="C1262" s="12" t="s">
        <v>1149</v>
      </c>
      <c r="D1262" s="12" t="s">
        <v>468</v>
      </c>
      <c r="E1262" s="12" t="s">
        <v>424</v>
      </c>
      <c r="F1262" s="12" t="s">
        <v>2963</v>
      </c>
      <c r="G1262" s="12" t="s">
        <v>1302</v>
      </c>
      <c r="H1262" s="12" t="s">
        <v>12</v>
      </c>
      <c r="I1262" s="29">
        <v>0</v>
      </c>
      <c r="J1262" s="30">
        <v>0</v>
      </c>
      <c r="K1262" s="29">
        <f t="shared" si="95"/>
        <v>0</v>
      </c>
      <c r="L1262" s="30">
        <v>0</v>
      </c>
      <c r="M1262" s="29">
        <f t="shared" si="96"/>
        <v>0</v>
      </c>
      <c r="N1262" s="30">
        <v>0</v>
      </c>
      <c r="O1262" s="29">
        <f t="shared" si="97"/>
        <v>0</v>
      </c>
      <c r="P1262" s="12"/>
      <c r="Q1262" s="12"/>
      <c r="R1262" s="30">
        <f t="shared" si="98"/>
        <v>0</v>
      </c>
      <c r="S1262" s="29">
        <f t="shared" si="99"/>
        <v>0</v>
      </c>
    </row>
    <row r="1263" spans="1:19" s="37" customFormat="1" ht="31.5" hidden="1" x14ac:dyDescent="0.25">
      <c r="A1263" s="38">
        <v>1259</v>
      </c>
      <c r="B1263" s="38">
        <v>0</v>
      </c>
      <c r="C1263" s="38" t="s">
        <v>304</v>
      </c>
      <c r="D1263" s="38" t="s">
        <v>468</v>
      </c>
      <c r="E1263" s="38" t="s">
        <v>305</v>
      </c>
      <c r="F1263" s="38" t="s">
        <v>2964</v>
      </c>
      <c r="G1263" s="38" t="s">
        <v>1303</v>
      </c>
      <c r="H1263" s="38" t="s">
        <v>1304</v>
      </c>
      <c r="I1263" s="39">
        <v>2701.02</v>
      </c>
      <c r="J1263" s="40">
        <v>3</v>
      </c>
      <c r="K1263" s="39">
        <f t="shared" si="95"/>
        <v>8103.0599999999995</v>
      </c>
      <c r="L1263" s="40">
        <v>0</v>
      </c>
      <c r="M1263" s="39">
        <f t="shared" si="96"/>
        <v>0</v>
      </c>
      <c r="N1263" s="40">
        <v>3</v>
      </c>
      <c r="O1263" s="39">
        <f t="shared" si="97"/>
        <v>8103.0599999999995</v>
      </c>
      <c r="P1263" s="12"/>
      <c r="Q1263" s="12"/>
      <c r="R1263" s="40">
        <f t="shared" si="98"/>
        <v>0</v>
      </c>
      <c r="S1263" s="39">
        <f t="shared" si="99"/>
        <v>0</v>
      </c>
    </row>
    <row r="1264" spans="1:19" hidden="1" x14ac:dyDescent="0.25">
      <c r="A1264" s="12">
        <v>1260</v>
      </c>
      <c r="B1264" s="12">
        <v>0</v>
      </c>
      <c r="C1264" s="12" t="s">
        <v>218</v>
      </c>
      <c r="D1264" s="12" t="s">
        <v>58</v>
      </c>
      <c r="E1264" s="12" t="s">
        <v>504</v>
      </c>
      <c r="F1264" s="12" t="s">
        <v>2965</v>
      </c>
      <c r="G1264" s="12" t="s">
        <v>1305</v>
      </c>
      <c r="H1264" s="12" t="s">
        <v>12</v>
      </c>
      <c r="I1264" s="29">
        <v>0</v>
      </c>
      <c r="J1264" s="30">
        <v>2</v>
      </c>
      <c r="K1264" s="29">
        <f t="shared" si="95"/>
        <v>0</v>
      </c>
      <c r="L1264" s="30">
        <v>0</v>
      </c>
      <c r="M1264" s="29">
        <f t="shared" si="96"/>
        <v>0</v>
      </c>
      <c r="N1264" s="30">
        <v>0</v>
      </c>
      <c r="O1264" s="29">
        <f t="shared" si="97"/>
        <v>0</v>
      </c>
      <c r="P1264" s="12"/>
      <c r="Q1264" s="12"/>
      <c r="R1264" s="30">
        <f t="shared" si="98"/>
        <v>2</v>
      </c>
      <c r="S1264" s="29">
        <f t="shared" si="99"/>
        <v>0</v>
      </c>
    </row>
    <row r="1265" spans="1:19" ht="75" hidden="1" x14ac:dyDescent="0.25">
      <c r="A1265" s="12">
        <v>1261</v>
      </c>
      <c r="B1265" s="12">
        <v>0</v>
      </c>
      <c r="C1265" s="12" t="s">
        <v>1149</v>
      </c>
      <c r="D1265" s="12" t="s">
        <v>468</v>
      </c>
      <c r="E1265" s="12" t="s">
        <v>424</v>
      </c>
      <c r="F1265" s="12" t="s">
        <v>2966</v>
      </c>
      <c r="G1265" s="12" t="s">
        <v>1306</v>
      </c>
      <c r="H1265" s="12" t="s">
        <v>1307</v>
      </c>
      <c r="I1265" s="29">
        <v>0</v>
      </c>
      <c r="J1265" s="30">
        <v>0</v>
      </c>
      <c r="K1265" s="29">
        <f t="shared" si="95"/>
        <v>0</v>
      </c>
      <c r="L1265" s="30">
        <v>0</v>
      </c>
      <c r="M1265" s="29">
        <f t="shared" si="96"/>
        <v>0</v>
      </c>
      <c r="N1265" s="30">
        <v>0</v>
      </c>
      <c r="O1265" s="29">
        <f t="shared" si="97"/>
        <v>0</v>
      </c>
      <c r="P1265" s="12"/>
      <c r="Q1265" s="12"/>
      <c r="R1265" s="30">
        <f t="shared" si="98"/>
        <v>0</v>
      </c>
      <c r="S1265" s="29">
        <f t="shared" si="99"/>
        <v>0</v>
      </c>
    </row>
    <row r="1266" spans="1:19" ht="45" hidden="1" x14ac:dyDescent="0.25">
      <c r="A1266" s="12">
        <v>1262</v>
      </c>
      <c r="B1266" s="12">
        <v>0</v>
      </c>
      <c r="C1266" s="12" t="s">
        <v>218</v>
      </c>
      <c r="D1266" s="12" t="s">
        <v>58</v>
      </c>
      <c r="E1266" s="12" t="s">
        <v>504</v>
      </c>
      <c r="F1266" s="12" t="s">
        <v>2967</v>
      </c>
      <c r="G1266" s="12" t="s">
        <v>1308</v>
      </c>
      <c r="H1266" s="12" t="s">
        <v>12</v>
      </c>
      <c r="I1266" s="29">
        <v>319.34340000000003</v>
      </c>
      <c r="J1266" s="30">
        <v>9</v>
      </c>
      <c r="K1266" s="29">
        <f t="shared" si="95"/>
        <v>2874.0906000000004</v>
      </c>
      <c r="L1266" s="30">
        <v>0</v>
      </c>
      <c r="M1266" s="29">
        <f t="shared" si="96"/>
        <v>0</v>
      </c>
      <c r="N1266" s="30">
        <v>5</v>
      </c>
      <c r="O1266" s="29">
        <f t="shared" si="97"/>
        <v>1596.7170000000001</v>
      </c>
      <c r="P1266" s="12"/>
      <c r="Q1266" s="12"/>
      <c r="R1266" s="30">
        <f t="shared" si="98"/>
        <v>4</v>
      </c>
      <c r="S1266" s="29">
        <f t="shared" si="99"/>
        <v>1277.3736000000001</v>
      </c>
    </row>
    <row r="1267" spans="1:19" ht="30" hidden="1" x14ac:dyDescent="0.25">
      <c r="A1267" s="12">
        <v>1263</v>
      </c>
      <c r="B1267" s="12">
        <v>0</v>
      </c>
      <c r="C1267" s="12" t="s">
        <v>218</v>
      </c>
      <c r="D1267" s="12" t="s">
        <v>58</v>
      </c>
      <c r="E1267" s="12" t="s">
        <v>504</v>
      </c>
      <c r="F1267" s="12" t="s">
        <v>2968</v>
      </c>
      <c r="G1267" s="12" t="s">
        <v>1309</v>
      </c>
      <c r="H1267" s="12" t="s">
        <v>12</v>
      </c>
      <c r="I1267" s="29">
        <v>206.40559999999999</v>
      </c>
      <c r="J1267" s="30">
        <v>0</v>
      </c>
      <c r="K1267" s="29">
        <f t="shared" si="95"/>
        <v>0</v>
      </c>
      <c r="L1267" s="30">
        <v>0</v>
      </c>
      <c r="M1267" s="29">
        <f t="shared" si="96"/>
        <v>0</v>
      </c>
      <c r="N1267" s="30">
        <v>0</v>
      </c>
      <c r="O1267" s="29">
        <f t="shared" si="97"/>
        <v>0</v>
      </c>
      <c r="P1267" s="12"/>
      <c r="Q1267" s="12"/>
      <c r="R1267" s="30">
        <f t="shared" si="98"/>
        <v>0</v>
      </c>
      <c r="S1267" s="29">
        <f t="shared" si="99"/>
        <v>0</v>
      </c>
    </row>
    <row r="1268" spans="1:19" s="37" customFormat="1" ht="31.5" x14ac:dyDescent="0.25">
      <c r="A1268" s="38">
        <v>1264</v>
      </c>
      <c r="B1268" s="38">
        <v>0</v>
      </c>
      <c r="C1268" s="38" t="s">
        <v>513</v>
      </c>
      <c r="D1268" s="38" t="s">
        <v>468</v>
      </c>
      <c r="E1268" s="38" t="s">
        <v>116</v>
      </c>
      <c r="F1268" s="38" t="s">
        <v>2969</v>
      </c>
      <c r="G1268" s="38" t="s">
        <v>1310</v>
      </c>
      <c r="H1268" s="38" t="s">
        <v>12</v>
      </c>
      <c r="I1268" s="39">
        <v>0</v>
      </c>
      <c r="J1268" s="40">
        <v>43</v>
      </c>
      <c r="K1268" s="39">
        <f t="shared" si="95"/>
        <v>0</v>
      </c>
      <c r="L1268" s="40">
        <v>0</v>
      </c>
      <c r="M1268" s="39">
        <f t="shared" si="96"/>
        <v>0</v>
      </c>
      <c r="N1268" s="40">
        <v>0</v>
      </c>
      <c r="O1268" s="39">
        <f t="shared" si="97"/>
        <v>0</v>
      </c>
      <c r="P1268" s="12"/>
      <c r="Q1268" s="12"/>
      <c r="R1268" s="40">
        <f t="shared" si="98"/>
        <v>43</v>
      </c>
      <c r="S1268" s="39">
        <f t="shared" si="99"/>
        <v>0</v>
      </c>
    </row>
    <row r="1269" spans="1:19" s="37" customFormat="1" ht="31.5" x14ac:dyDescent="0.25">
      <c r="A1269" s="38">
        <v>1265</v>
      </c>
      <c r="B1269" s="38">
        <v>0</v>
      </c>
      <c r="C1269" s="38" t="s">
        <v>513</v>
      </c>
      <c r="D1269" s="38" t="s">
        <v>468</v>
      </c>
      <c r="E1269" s="38" t="s">
        <v>116</v>
      </c>
      <c r="F1269" s="38" t="s">
        <v>2970</v>
      </c>
      <c r="G1269" s="38" t="s">
        <v>1311</v>
      </c>
      <c r="H1269" s="38" t="s">
        <v>12</v>
      </c>
      <c r="I1269" s="39">
        <v>0</v>
      </c>
      <c r="J1269" s="40">
        <v>34</v>
      </c>
      <c r="K1269" s="39">
        <f t="shared" si="95"/>
        <v>0</v>
      </c>
      <c r="L1269" s="40">
        <v>0</v>
      </c>
      <c r="M1269" s="39">
        <f t="shared" si="96"/>
        <v>0</v>
      </c>
      <c r="N1269" s="40">
        <v>0</v>
      </c>
      <c r="O1269" s="39">
        <f t="shared" si="97"/>
        <v>0</v>
      </c>
      <c r="P1269" s="12"/>
      <c r="Q1269" s="12"/>
      <c r="R1269" s="40">
        <f t="shared" si="98"/>
        <v>34</v>
      </c>
      <c r="S1269" s="39">
        <f t="shared" si="99"/>
        <v>0</v>
      </c>
    </row>
    <row r="1270" spans="1:19" s="37" customFormat="1" ht="31.5" hidden="1" x14ac:dyDescent="0.25">
      <c r="A1270" s="38">
        <v>1266</v>
      </c>
      <c r="B1270" s="38">
        <v>0</v>
      </c>
      <c r="C1270" s="38" t="s">
        <v>513</v>
      </c>
      <c r="D1270" s="38" t="s">
        <v>468</v>
      </c>
      <c r="E1270" s="38" t="s">
        <v>116</v>
      </c>
      <c r="F1270" s="38" t="s">
        <v>2971</v>
      </c>
      <c r="G1270" s="38" t="s">
        <v>1312</v>
      </c>
      <c r="H1270" s="38" t="s">
        <v>12</v>
      </c>
      <c r="I1270" s="39">
        <v>0</v>
      </c>
      <c r="J1270" s="40">
        <v>0</v>
      </c>
      <c r="K1270" s="39">
        <f t="shared" si="95"/>
        <v>0</v>
      </c>
      <c r="L1270" s="40">
        <v>0</v>
      </c>
      <c r="M1270" s="39">
        <f t="shared" si="96"/>
        <v>0</v>
      </c>
      <c r="N1270" s="40">
        <v>0</v>
      </c>
      <c r="O1270" s="39">
        <f t="shared" si="97"/>
        <v>0</v>
      </c>
      <c r="P1270" s="12"/>
      <c r="Q1270" s="12"/>
      <c r="R1270" s="40">
        <f t="shared" si="98"/>
        <v>0</v>
      </c>
      <c r="S1270" s="39">
        <f t="shared" si="99"/>
        <v>0</v>
      </c>
    </row>
    <row r="1271" spans="1:19" ht="45" hidden="1" x14ac:dyDescent="0.25">
      <c r="A1271" s="12">
        <v>1267</v>
      </c>
      <c r="B1271" s="12">
        <v>0</v>
      </c>
      <c r="C1271" s="12" t="s">
        <v>57</v>
      </c>
      <c r="D1271" s="12" t="s">
        <v>58</v>
      </c>
      <c r="E1271" s="12" t="s">
        <v>59</v>
      </c>
      <c r="F1271" s="12" t="s">
        <v>2972</v>
      </c>
      <c r="G1271" s="12" t="s">
        <v>1313</v>
      </c>
      <c r="H1271" s="12" t="s">
        <v>12</v>
      </c>
      <c r="I1271" s="29">
        <v>0</v>
      </c>
      <c r="J1271" s="30">
        <v>0</v>
      </c>
      <c r="K1271" s="29">
        <f t="shared" si="95"/>
        <v>0</v>
      </c>
      <c r="L1271" s="30">
        <v>0</v>
      </c>
      <c r="M1271" s="29">
        <f t="shared" si="96"/>
        <v>0</v>
      </c>
      <c r="N1271" s="30">
        <v>0</v>
      </c>
      <c r="O1271" s="29">
        <f t="shared" si="97"/>
        <v>0</v>
      </c>
      <c r="P1271" s="12"/>
      <c r="Q1271" s="12"/>
      <c r="R1271" s="30">
        <f t="shared" si="98"/>
        <v>0</v>
      </c>
      <c r="S1271" s="29">
        <f t="shared" si="99"/>
        <v>0</v>
      </c>
    </row>
    <row r="1272" spans="1:19" ht="75" hidden="1" x14ac:dyDescent="0.25">
      <c r="A1272" s="12">
        <v>1268</v>
      </c>
      <c r="B1272" s="12">
        <v>0</v>
      </c>
      <c r="C1272" s="12" t="s">
        <v>57</v>
      </c>
      <c r="D1272" s="12" t="s">
        <v>58</v>
      </c>
      <c r="E1272" s="12" t="s">
        <v>59</v>
      </c>
      <c r="F1272" s="12" t="s">
        <v>2973</v>
      </c>
      <c r="G1272" s="12" t="s">
        <v>1314</v>
      </c>
      <c r="H1272" s="12" t="s">
        <v>12</v>
      </c>
      <c r="I1272" s="29">
        <v>0</v>
      </c>
      <c r="J1272" s="30">
        <v>0</v>
      </c>
      <c r="K1272" s="29">
        <f t="shared" si="95"/>
        <v>0</v>
      </c>
      <c r="L1272" s="30">
        <v>0</v>
      </c>
      <c r="M1272" s="29">
        <f t="shared" si="96"/>
        <v>0</v>
      </c>
      <c r="N1272" s="30">
        <v>0</v>
      </c>
      <c r="O1272" s="29">
        <f t="shared" si="97"/>
        <v>0</v>
      </c>
      <c r="P1272" s="12"/>
      <c r="Q1272" s="12"/>
      <c r="R1272" s="30">
        <f t="shared" si="98"/>
        <v>0</v>
      </c>
      <c r="S1272" s="29">
        <f t="shared" si="99"/>
        <v>0</v>
      </c>
    </row>
    <row r="1273" spans="1:19" ht="60" hidden="1" x14ac:dyDescent="0.25">
      <c r="A1273" s="12">
        <v>1269</v>
      </c>
      <c r="B1273" s="12">
        <v>0</v>
      </c>
      <c r="C1273" s="12" t="s">
        <v>57</v>
      </c>
      <c r="D1273" s="12" t="s">
        <v>58</v>
      </c>
      <c r="E1273" s="12" t="s">
        <v>59</v>
      </c>
      <c r="F1273" s="12" t="s">
        <v>2974</v>
      </c>
      <c r="G1273" s="12" t="s">
        <v>1315</v>
      </c>
      <c r="H1273" s="12" t="s">
        <v>12</v>
      </c>
      <c r="I1273" s="29">
        <v>0</v>
      </c>
      <c r="J1273" s="30">
        <v>0</v>
      </c>
      <c r="K1273" s="29">
        <f t="shared" si="95"/>
        <v>0</v>
      </c>
      <c r="L1273" s="30">
        <v>0</v>
      </c>
      <c r="M1273" s="29">
        <f t="shared" si="96"/>
        <v>0</v>
      </c>
      <c r="N1273" s="30">
        <v>0</v>
      </c>
      <c r="O1273" s="29">
        <f t="shared" si="97"/>
        <v>0</v>
      </c>
      <c r="P1273" s="12"/>
      <c r="Q1273" s="12"/>
      <c r="R1273" s="30">
        <f t="shared" si="98"/>
        <v>0</v>
      </c>
      <c r="S1273" s="29">
        <f t="shared" si="99"/>
        <v>0</v>
      </c>
    </row>
    <row r="1274" spans="1:19" ht="90" hidden="1" x14ac:dyDescent="0.25">
      <c r="A1274" s="12">
        <v>1270</v>
      </c>
      <c r="B1274" s="12">
        <v>0</v>
      </c>
      <c r="C1274" s="12" t="s">
        <v>57</v>
      </c>
      <c r="D1274" s="12" t="s">
        <v>58</v>
      </c>
      <c r="E1274" s="12" t="s">
        <v>59</v>
      </c>
      <c r="F1274" s="12" t="s">
        <v>2975</v>
      </c>
      <c r="G1274" s="12" t="s">
        <v>1316</v>
      </c>
      <c r="H1274" s="12" t="s">
        <v>12</v>
      </c>
      <c r="I1274" s="29">
        <v>0</v>
      </c>
      <c r="J1274" s="30">
        <v>0</v>
      </c>
      <c r="K1274" s="29">
        <f t="shared" si="95"/>
        <v>0</v>
      </c>
      <c r="L1274" s="30">
        <v>0</v>
      </c>
      <c r="M1274" s="29">
        <f t="shared" si="96"/>
        <v>0</v>
      </c>
      <c r="N1274" s="30">
        <v>0</v>
      </c>
      <c r="O1274" s="29">
        <f t="shared" si="97"/>
        <v>0</v>
      </c>
      <c r="P1274" s="12"/>
      <c r="Q1274" s="12"/>
      <c r="R1274" s="30">
        <f t="shared" si="98"/>
        <v>0</v>
      </c>
      <c r="S1274" s="29">
        <f t="shared" si="99"/>
        <v>0</v>
      </c>
    </row>
    <row r="1275" spans="1:19" ht="45" hidden="1" x14ac:dyDescent="0.25">
      <c r="A1275" s="12">
        <v>1271</v>
      </c>
      <c r="B1275" s="12">
        <v>0</v>
      </c>
      <c r="C1275" s="12" t="s">
        <v>57</v>
      </c>
      <c r="D1275" s="12" t="s">
        <v>58</v>
      </c>
      <c r="E1275" s="12" t="s">
        <v>59</v>
      </c>
      <c r="F1275" s="12" t="s">
        <v>2976</v>
      </c>
      <c r="G1275" s="12" t="s">
        <v>1317</v>
      </c>
      <c r="H1275" s="12" t="s">
        <v>12</v>
      </c>
      <c r="I1275" s="29">
        <v>0</v>
      </c>
      <c r="J1275" s="30">
        <v>0</v>
      </c>
      <c r="K1275" s="29">
        <f t="shared" si="95"/>
        <v>0</v>
      </c>
      <c r="L1275" s="30">
        <v>0</v>
      </c>
      <c r="M1275" s="29">
        <f t="shared" si="96"/>
        <v>0</v>
      </c>
      <c r="N1275" s="30">
        <v>0</v>
      </c>
      <c r="O1275" s="29">
        <f t="shared" si="97"/>
        <v>0</v>
      </c>
      <c r="P1275" s="12"/>
      <c r="Q1275" s="12"/>
      <c r="R1275" s="30">
        <f t="shared" si="98"/>
        <v>0</v>
      </c>
      <c r="S1275" s="29">
        <f t="shared" si="99"/>
        <v>0</v>
      </c>
    </row>
    <row r="1276" spans="1:19" s="37" customFormat="1" ht="31.5" hidden="1" x14ac:dyDescent="0.25">
      <c r="A1276" s="38">
        <v>1272</v>
      </c>
      <c r="B1276" s="38">
        <v>0</v>
      </c>
      <c r="C1276" s="38" t="s">
        <v>304</v>
      </c>
      <c r="D1276" s="38" t="s">
        <v>468</v>
      </c>
      <c r="E1276" s="38" t="s">
        <v>305</v>
      </c>
      <c r="F1276" s="38" t="s">
        <v>2977</v>
      </c>
      <c r="G1276" s="38" t="s">
        <v>1318</v>
      </c>
      <c r="H1276" s="38" t="s">
        <v>1304</v>
      </c>
      <c r="I1276" s="39">
        <v>3384.0040000000004</v>
      </c>
      <c r="J1276" s="40">
        <v>0</v>
      </c>
      <c r="K1276" s="39">
        <f t="shared" si="95"/>
        <v>0</v>
      </c>
      <c r="L1276" s="40">
        <v>0</v>
      </c>
      <c r="M1276" s="39">
        <f t="shared" si="96"/>
        <v>0</v>
      </c>
      <c r="N1276" s="40">
        <v>0</v>
      </c>
      <c r="O1276" s="39">
        <f t="shared" si="97"/>
        <v>0</v>
      </c>
      <c r="P1276" s="12"/>
      <c r="Q1276" s="12"/>
      <c r="R1276" s="40">
        <f t="shared" si="98"/>
        <v>0</v>
      </c>
      <c r="S1276" s="39">
        <f t="shared" si="99"/>
        <v>0</v>
      </c>
    </row>
    <row r="1277" spans="1:19" s="37" customFormat="1" ht="31.5" hidden="1" x14ac:dyDescent="0.25">
      <c r="A1277" s="38">
        <v>1273</v>
      </c>
      <c r="B1277" s="38">
        <v>0</v>
      </c>
      <c r="C1277" s="38" t="s">
        <v>304</v>
      </c>
      <c r="D1277" s="38" t="s">
        <v>468</v>
      </c>
      <c r="E1277" s="38" t="s">
        <v>305</v>
      </c>
      <c r="F1277" s="38" t="s">
        <v>2978</v>
      </c>
      <c r="G1277" s="38" t="s">
        <v>1319</v>
      </c>
      <c r="H1277" s="38" t="s">
        <v>1320</v>
      </c>
      <c r="I1277" s="39">
        <v>3411.0023999999999</v>
      </c>
      <c r="J1277" s="40">
        <v>0</v>
      </c>
      <c r="K1277" s="39">
        <f t="shared" si="95"/>
        <v>0</v>
      </c>
      <c r="L1277" s="40">
        <v>0</v>
      </c>
      <c r="M1277" s="39">
        <f t="shared" si="96"/>
        <v>0</v>
      </c>
      <c r="N1277" s="40">
        <v>0</v>
      </c>
      <c r="O1277" s="39">
        <f t="shared" si="97"/>
        <v>0</v>
      </c>
      <c r="P1277" s="12"/>
      <c r="Q1277" s="12"/>
      <c r="R1277" s="40">
        <f t="shared" si="98"/>
        <v>0</v>
      </c>
      <c r="S1277" s="39">
        <f t="shared" si="99"/>
        <v>0</v>
      </c>
    </row>
    <row r="1278" spans="1:19" s="37" customFormat="1" ht="31.5" hidden="1" x14ac:dyDescent="0.25">
      <c r="A1278" s="38">
        <v>1274</v>
      </c>
      <c r="B1278" s="38">
        <v>0</v>
      </c>
      <c r="C1278" s="38" t="s">
        <v>304</v>
      </c>
      <c r="D1278" s="38" t="s">
        <v>468</v>
      </c>
      <c r="E1278" s="38" t="s">
        <v>305</v>
      </c>
      <c r="F1278" s="38" t="s">
        <v>2979</v>
      </c>
      <c r="G1278" s="38" t="s">
        <v>1321</v>
      </c>
      <c r="H1278" s="38" t="s">
        <v>1320</v>
      </c>
      <c r="I1278" s="39">
        <v>7727.9970000000003</v>
      </c>
      <c r="J1278" s="40">
        <v>0</v>
      </c>
      <c r="K1278" s="39">
        <f t="shared" si="95"/>
        <v>0</v>
      </c>
      <c r="L1278" s="40">
        <v>0</v>
      </c>
      <c r="M1278" s="39">
        <f t="shared" si="96"/>
        <v>0</v>
      </c>
      <c r="N1278" s="40">
        <v>0</v>
      </c>
      <c r="O1278" s="39">
        <f t="shared" si="97"/>
        <v>0</v>
      </c>
      <c r="P1278" s="12"/>
      <c r="Q1278" s="12"/>
      <c r="R1278" s="40">
        <f t="shared" si="98"/>
        <v>0</v>
      </c>
      <c r="S1278" s="39">
        <f t="shared" si="99"/>
        <v>0</v>
      </c>
    </row>
    <row r="1279" spans="1:19" s="37" customFormat="1" ht="31.5" x14ac:dyDescent="0.25">
      <c r="A1279" s="38">
        <v>1275</v>
      </c>
      <c r="B1279" s="38">
        <v>0</v>
      </c>
      <c r="C1279" s="38" t="s">
        <v>304</v>
      </c>
      <c r="D1279" s="38" t="s">
        <v>468</v>
      </c>
      <c r="E1279" s="38" t="s">
        <v>305</v>
      </c>
      <c r="F1279" s="38" t="s">
        <v>2980</v>
      </c>
      <c r="G1279" s="38" t="s">
        <v>1322</v>
      </c>
      <c r="H1279" s="38" t="s">
        <v>1323</v>
      </c>
      <c r="I1279" s="39">
        <v>3527.9986919999997</v>
      </c>
      <c r="J1279" s="40">
        <v>9</v>
      </c>
      <c r="K1279" s="39">
        <f t="shared" si="95"/>
        <v>31751.988227999998</v>
      </c>
      <c r="L1279" s="40">
        <v>0</v>
      </c>
      <c r="M1279" s="39">
        <f t="shared" si="96"/>
        <v>0</v>
      </c>
      <c r="N1279" s="40">
        <v>0</v>
      </c>
      <c r="O1279" s="39">
        <f t="shared" si="97"/>
        <v>0</v>
      </c>
      <c r="P1279" s="12"/>
      <c r="Q1279" s="12"/>
      <c r="R1279" s="40">
        <f t="shared" si="98"/>
        <v>9</v>
      </c>
      <c r="S1279" s="39">
        <f t="shared" si="99"/>
        <v>31751.988227999998</v>
      </c>
    </row>
    <row r="1280" spans="1:19" ht="30" hidden="1" x14ac:dyDescent="0.25">
      <c r="A1280" s="12">
        <v>1276</v>
      </c>
      <c r="B1280" s="12">
        <v>0</v>
      </c>
      <c r="C1280" s="12" t="s">
        <v>57</v>
      </c>
      <c r="D1280" s="12" t="s">
        <v>58</v>
      </c>
      <c r="E1280" s="12" t="s">
        <v>59</v>
      </c>
      <c r="F1280" s="12" t="s">
        <v>2981</v>
      </c>
      <c r="G1280" s="12" t="s">
        <v>1324</v>
      </c>
      <c r="H1280" s="12" t="s">
        <v>12</v>
      </c>
      <c r="I1280" s="29">
        <v>193088.37959999999</v>
      </c>
      <c r="J1280" s="30">
        <v>0</v>
      </c>
      <c r="K1280" s="29">
        <f t="shared" si="95"/>
        <v>0</v>
      </c>
      <c r="L1280" s="30">
        <v>0</v>
      </c>
      <c r="M1280" s="29">
        <f t="shared" si="96"/>
        <v>0</v>
      </c>
      <c r="N1280" s="30">
        <v>0</v>
      </c>
      <c r="O1280" s="29">
        <f t="shared" si="97"/>
        <v>0</v>
      </c>
      <c r="P1280" s="12"/>
      <c r="Q1280" s="12"/>
      <c r="R1280" s="30">
        <f t="shared" si="98"/>
        <v>0</v>
      </c>
      <c r="S1280" s="29">
        <f t="shared" si="99"/>
        <v>0</v>
      </c>
    </row>
    <row r="1281" spans="1:19" s="37" customFormat="1" ht="31.5" x14ac:dyDescent="0.25">
      <c r="A1281" s="38">
        <v>1277</v>
      </c>
      <c r="B1281" s="38">
        <v>0</v>
      </c>
      <c r="C1281" s="38" t="s">
        <v>304</v>
      </c>
      <c r="D1281" s="38" t="s">
        <v>468</v>
      </c>
      <c r="E1281" s="38" t="s">
        <v>305</v>
      </c>
      <c r="F1281" s="38" t="s">
        <v>2982</v>
      </c>
      <c r="G1281" s="38" t="s">
        <v>1325</v>
      </c>
      <c r="H1281" s="38" t="s">
        <v>1304</v>
      </c>
      <c r="I1281" s="39">
        <v>3648.56</v>
      </c>
      <c r="J1281" s="40">
        <v>3</v>
      </c>
      <c r="K1281" s="39">
        <f t="shared" si="95"/>
        <v>10945.68</v>
      </c>
      <c r="L1281" s="40">
        <v>0</v>
      </c>
      <c r="M1281" s="39">
        <f t="shared" si="96"/>
        <v>0</v>
      </c>
      <c r="N1281" s="40">
        <v>0</v>
      </c>
      <c r="O1281" s="39">
        <f t="shared" si="97"/>
        <v>0</v>
      </c>
      <c r="P1281" s="12"/>
      <c r="Q1281" s="12"/>
      <c r="R1281" s="40">
        <f t="shared" si="98"/>
        <v>3</v>
      </c>
      <c r="S1281" s="39">
        <f t="shared" si="99"/>
        <v>10945.68</v>
      </c>
    </row>
    <row r="1282" spans="1:19" hidden="1" x14ac:dyDescent="0.25">
      <c r="A1282" s="12">
        <v>1278</v>
      </c>
      <c r="B1282" s="12">
        <v>0</v>
      </c>
      <c r="C1282" s="12" t="s">
        <v>57</v>
      </c>
      <c r="D1282" s="12" t="s">
        <v>58</v>
      </c>
      <c r="E1282" s="12" t="s">
        <v>59</v>
      </c>
      <c r="F1282" s="12" t="s">
        <v>2983</v>
      </c>
      <c r="G1282" s="12" t="s">
        <v>1326</v>
      </c>
      <c r="H1282" s="12" t="s">
        <v>12</v>
      </c>
      <c r="I1282" s="29">
        <v>417846.02400000003</v>
      </c>
      <c r="J1282" s="30">
        <v>0</v>
      </c>
      <c r="K1282" s="29">
        <f t="shared" si="95"/>
        <v>0</v>
      </c>
      <c r="L1282" s="30">
        <v>0</v>
      </c>
      <c r="M1282" s="29">
        <f t="shared" si="96"/>
        <v>0</v>
      </c>
      <c r="N1282" s="30">
        <v>0</v>
      </c>
      <c r="O1282" s="29">
        <f t="shared" si="97"/>
        <v>0</v>
      </c>
      <c r="P1282" s="12"/>
      <c r="Q1282" s="12"/>
      <c r="R1282" s="30">
        <f t="shared" si="98"/>
        <v>0</v>
      </c>
      <c r="S1282" s="29">
        <f t="shared" si="99"/>
        <v>0</v>
      </c>
    </row>
    <row r="1283" spans="1:19" ht="45" hidden="1" x14ac:dyDescent="0.25">
      <c r="A1283" s="12">
        <v>1279</v>
      </c>
      <c r="B1283" s="12">
        <v>0</v>
      </c>
      <c r="C1283" s="12" t="s">
        <v>57</v>
      </c>
      <c r="D1283" s="12" t="s">
        <v>58</v>
      </c>
      <c r="E1283" s="12" t="s">
        <v>59</v>
      </c>
      <c r="F1283" s="12" t="s">
        <v>2984</v>
      </c>
      <c r="G1283" s="12" t="s">
        <v>1327</v>
      </c>
      <c r="H1283" s="12" t="s">
        <v>12</v>
      </c>
      <c r="I1283" s="29">
        <v>91726.7454</v>
      </c>
      <c r="J1283" s="30">
        <v>0</v>
      </c>
      <c r="K1283" s="29">
        <f t="shared" si="95"/>
        <v>0</v>
      </c>
      <c r="L1283" s="30">
        <v>0</v>
      </c>
      <c r="M1283" s="29">
        <f t="shared" si="96"/>
        <v>0</v>
      </c>
      <c r="N1283" s="30">
        <v>0</v>
      </c>
      <c r="O1283" s="29">
        <f t="shared" si="97"/>
        <v>0</v>
      </c>
      <c r="P1283" s="12"/>
      <c r="Q1283" s="12"/>
      <c r="R1283" s="30">
        <f t="shared" si="98"/>
        <v>0</v>
      </c>
      <c r="S1283" s="29">
        <f t="shared" si="99"/>
        <v>0</v>
      </c>
    </row>
    <row r="1284" spans="1:19" ht="30" hidden="1" x14ac:dyDescent="0.25">
      <c r="A1284" s="12">
        <v>1280</v>
      </c>
      <c r="B1284" s="12">
        <v>0</v>
      </c>
      <c r="C1284" s="12" t="s">
        <v>57</v>
      </c>
      <c r="D1284" s="12" t="s">
        <v>58</v>
      </c>
      <c r="E1284" s="12" t="s">
        <v>59</v>
      </c>
      <c r="F1284" s="12" t="s">
        <v>2985</v>
      </c>
      <c r="G1284" s="12" t="s">
        <v>1328</v>
      </c>
      <c r="H1284" s="12" t="s">
        <v>12</v>
      </c>
      <c r="I1284" s="29">
        <v>129094.4898</v>
      </c>
      <c r="J1284" s="30">
        <v>0</v>
      </c>
      <c r="K1284" s="29">
        <f t="shared" si="95"/>
        <v>0</v>
      </c>
      <c r="L1284" s="30">
        <v>0</v>
      </c>
      <c r="M1284" s="29">
        <f t="shared" si="96"/>
        <v>0</v>
      </c>
      <c r="N1284" s="30">
        <v>0</v>
      </c>
      <c r="O1284" s="29">
        <f t="shared" si="97"/>
        <v>0</v>
      </c>
      <c r="P1284" s="12"/>
      <c r="Q1284" s="12"/>
      <c r="R1284" s="30">
        <f t="shared" si="98"/>
        <v>0</v>
      </c>
      <c r="S1284" s="29">
        <f t="shared" si="99"/>
        <v>0</v>
      </c>
    </row>
    <row r="1285" spans="1:19" s="37" customFormat="1" ht="15.75" hidden="1" x14ac:dyDescent="0.25">
      <c r="A1285" s="38">
        <v>1281</v>
      </c>
      <c r="B1285" s="38">
        <v>0</v>
      </c>
      <c r="C1285" s="38" t="s">
        <v>1149</v>
      </c>
      <c r="D1285" s="38" t="s">
        <v>468</v>
      </c>
      <c r="E1285" s="38" t="s">
        <v>88</v>
      </c>
      <c r="F1285" s="38" t="s">
        <v>2986</v>
      </c>
      <c r="G1285" s="38" t="s">
        <v>1329</v>
      </c>
      <c r="H1285" s="38" t="s">
        <v>12</v>
      </c>
      <c r="I1285" s="39">
        <v>0</v>
      </c>
      <c r="J1285" s="40">
        <v>0</v>
      </c>
      <c r="K1285" s="39">
        <f t="shared" si="95"/>
        <v>0</v>
      </c>
      <c r="L1285" s="40">
        <v>0</v>
      </c>
      <c r="M1285" s="39">
        <f t="shared" si="96"/>
        <v>0</v>
      </c>
      <c r="N1285" s="40">
        <v>0</v>
      </c>
      <c r="O1285" s="39">
        <f t="shared" si="97"/>
        <v>0</v>
      </c>
      <c r="P1285" s="12"/>
      <c r="Q1285" s="12"/>
      <c r="R1285" s="40">
        <f t="shared" si="98"/>
        <v>0</v>
      </c>
      <c r="S1285" s="39">
        <f t="shared" si="99"/>
        <v>0</v>
      </c>
    </row>
    <row r="1286" spans="1:19" s="37" customFormat="1" ht="31.5" hidden="1" x14ac:dyDescent="0.25">
      <c r="A1286" s="38">
        <v>1282</v>
      </c>
      <c r="B1286" s="38">
        <v>0</v>
      </c>
      <c r="C1286" s="38" t="s">
        <v>1149</v>
      </c>
      <c r="D1286" s="38" t="s">
        <v>468</v>
      </c>
      <c r="E1286" s="38" t="s">
        <v>88</v>
      </c>
      <c r="F1286" s="38" t="s">
        <v>2987</v>
      </c>
      <c r="G1286" s="38" t="s">
        <v>1330</v>
      </c>
      <c r="H1286" s="38" t="s">
        <v>12</v>
      </c>
      <c r="I1286" s="39">
        <v>0</v>
      </c>
      <c r="J1286" s="40">
        <v>0</v>
      </c>
      <c r="K1286" s="39">
        <f t="shared" ref="K1286:K1349" si="100">I1286*J1286</f>
        <v>0</v>
      </c>
      <c r="L1286" s="40">
        <v>0</v>
      </c>
      <c r="M1286" s="39">
        <f t="shared" ref="M1286:M1349" si="101">I1286*L1286</f>
        <v>0</v>
      </c>
      <c r="N1286" s="40">
        <v>0</v>
      </c>
      <c r="O1286" s="39">
        <f t="shared" ref="O1286:O1349" si="102">I1286*N1286</f>
        <v>0</v>
      </c>
      <c r="P1286" s="12"/>
      <c r="Q1286" s="12"/>
      <c r="R1286" s="40">
        <f t="shared" ref="R1286:R1349" si="103">J1286+L1286-N1286</f>
        <v>0</v>
      </c>
      <c r="S1286" s="39">
        <f t="shared" ref="S1286:S1349" si="104">I1286*R1286</f>
        <v>0</v>
      </c>
    </row>
    <row r="1287" spans="1:19" s="37" customFormat="1" ht="15.75" hidden="1" x14ac:dyDescent="0.25">
      <c r="A1287" s="38">
        <v>1283</v>
      </c>
      <c r="B1287" s="38">
        <v>0</v>
      </c>
      <c r="C1287" s="38" t="s">
        <v>1149</v>
      </c>
      <c r="D1287" s="38" t="s">
        <v>468</v>
      </c>
      <c r="E1287" s="38" t="s">
        <v>88</v>
      </c>
      <c r="F1287" s="38" t="s">
        <v>2988</v>
      </c>
      <c r="G1287" s="38" t="s">
        <v>1331</v>
      </c>
      <c r="H1287" s="38" t="s">
        <v>12</v>
      </c>
      <c r="I1287" s="39">
        <v>0</v>
      </c>
      <c r="J1287" s="40">
        <v>0</v>
      </c>
      <c r="K1287" s="39">
        <f t="shared" si="100"/>
        <v>0</v>
      </c>
      <c r="L1287" s="40">
        <v>0</v>
      </c>
      <c r="M1287" s="39">
        <f t="shared" si="101"/>
        <v>0</v>
      </c>
      <c r="N1287" s="40">
        <v>0</v>
      </c>
      <c r="O1287" s="39">
        <f t="shared" si="102"/>
        <v>0</v>
      </c>
      <c r="P1287" s="12"/>
      <c r="Q1287" s="12"/>
      <c r="R1287" s="40">
        <f t="shared" si="103"/>
        <v>0</v>
      </c>
      <c r="S1287" s="39">
        <f t="shared" si="104"/>
        <v>0</v>
      </c>
    </row>
    <row r="1288" spans="1:19" s="37" customFormat="1" ht="31.5" hidden="1" x14ac:dyDescent="0.25">
      <c r="A1288" s="38">
        <v>1284</v>
      </c>
      <c r="B1288" s="38">
        <v>0</v>
      </c>
      <c r="C1288" s="38" t="s">
        <v>1149</v>
      </c>
      <c r="D1288" s="38" t="s">
        <v>468</v>
      </c>
      <c r="E1288" s="38" t="s">
        <v>88</v>
      </c>
      <c r="F1288" s="38" t="s">
        <v>2989</v>
      </c>
      <c r="G1288" s="38" t="s">
        <v>1332</v>
      </c>
      <c r="H1288" s="38" t="s">
        <v>12</v>
      </c>
      <c r="I1288" s="39">
        <v>0</v>
      </c>
      <c r="J1288" s="40">
        <v>0</v>
      </c>
      <c r="K1288" s="39">
        <f t="shared" si="100"/>
        <v>0</v>
      </c>
      <c r="L1288" s="40">
        <v>0</v>
      </c>
      <c r="M1288" s="39">
        <f t="shared" si="101"/>
        <v>0</v>
      </c>
      <c r="N1288" s="40">
        <v>0</v>
      </c>
      <c r="O1288" s="39">
        <f t="shared" si="102"/>
        <v>0</v>
      </c>
      <c r="P1288" s="12"/>
      <c r="Q1288" s="12"/>
      <c r="R1288" s="40">
        <f t="shared" si="103"/>
        <v>0</v>
      </c>
      <c r="S1288" s="39">
        <f t="shared" si="104"/>
        <v>0</v>
      </c>
    </row>
    <row r="1289" spans="1:19" s="37" customFormat="1" ht="31.5" hidden="1" x14ac:dyDescent="0.25">
      <c r="A1289" s="38">
        <v>1285</v>
      </c>
      <c r="B1289" s="38">
        <v>0</v>
      </c>
      <c r="C1289" s="38" t="s">
        <v>1149</v>
      </c>
      <c r="D1289" s="38" t="s">
        <v>468</v>
      </c>
      <c r="E1289" s="38" t="s">
        <v>88</v>
      </c>
      <c r="F1289" s="38" t="s">
        <v>2990</v>
      </c>
      <c r="G1289" s="38" t="s">
        <v>1333</v>
      </c>
      <c r="H1289" s="38" t="s">
        <v>12</v>
      </c>
      <c r="I1289" s="39">
        <v>0</v>
      </c>
      <c r="J1289" s="40">
        <v>0</v>
      </c>
      <c r="K1289" s="39">
        <f t="shared" si="100"/>
        <v>0</v>
      </c>
      <c r="L1289" s="40">
        <v>0</v>
      </c>
      <c r="M1289" s="39">
        <f t="shared" si="101"/>
        <v>0</v>
      </c>
      <c r="N1289" s="40">
        <v>0</v>
      </c>
      <c r="O1289" s="39">
        <f t="shared" si="102"/>
        <v>0</v>
      </c>
      <c r="P1289" s="12"/>
      <c r="Q1289" s="12"/>
      <c r="R1289" s="40">
        <f t="shared" si="103"/>
        <v>0</v>
      </c>
      <c r="S1289" s="39">
        <f t="shared" si="104"/>
        <v>0</v>
      </c>
    </row>
    <row r="1290" spans="1:19" s="37" customFormat="1" ht="31.5" hidden="1" x14ac:dyDescent="0.25">
      <c r="A1290" s="38">
        <v>1286</v>
      </c>
      <c r="B1290" s="38">
        <v>0</v>
      </c>
      <c r="C1290" s="38" t="s">
        <v>1149</v>
      </c>
      <c r="D1290" s="38" t="s">
        <v>468</v>
      </c>
      <c r="E1290" s="38" t="s">
        <v>88</v>
      </c>
      <c r="F1290" s="38" t="s">
        <v>2991</v>
      </c>
      <c r="G1290" s="38" t="s">
        <v>1334</v>
      </c>
      <c r="H1290" s="38" t="s">
        <v>12</v>
      </c>
      <c r="I1290" s="39">
        <v>0</v>
      </c>
      <c r="J1290" s="40">
        <v>0</v>
      </c>
      <c r="K1290" s="39">
        <f t="shared" si="100"/>
        <v>0</v>
      </c>
      <c r="L1290" s="40">
        <v>0</v>
      </c>
      <c r="M1290" s="39">
        <f t="shared" si="101"/>
        <v>0</v>
      </c>
      <c r="N1290" s="40">
        <v>0</v>
      </c>
      <c r="O1290" s="39">
        <f t="shared" si="102"/>
        <v>0</v>
      </c>
      <c r="P1290" s="12"/>
      <c r="Q1290" s="12"/>
      <c r="R1290" s="40">
        <f t="shared" si="103"/>
        <v>0</v>
      </c>
      <c r="S1290" s="39">
        <f t="shared" si="104"/>
        <v>0</v>
      </c>
    </row>
    <row r="1291" spans="1:19" s="37" customFormat="1" ht="31.5" hidden="1" x14ac:dyDescent="0.25">
      <c r="A1291" s="38">
        <v>1287</v>
      </c>
      <c r="B1291" s="38">
        <v>0</v>
      </c>
      <c r="C1291" s="38" t="s">
        <v>1149</v>
      </c>
      <c r="D1291" s="38" t="s">
        <v>468</v>
      </c>
      <c r="E1291" s="38" t="s">
        <v>88</v>
      </c>
      <c r="F1291" s="38" t="s">
        <v>2992</v>
      </c>
      <c r="G1291" s="38" t="s">
        <v>1335</v>
      </c>
      <c r="H1291" s="38" t="s">
        <v>12</v>
      </c>
      <c r="I1291" s="39">
        <v>0</v>
      </c>
      <c r="J1291" s="40">
        <v>0</v>
      </c>
      <c r="K1291" s="39">
        <f t="shared" si="100"/>
        <v>0</v>
      </c>
      <c r="L1291" s="40">
        <v>0</v>
      </c>
      <c r="M1291" s="39">
        <f t="shared" si="101"/>
        <v>0</v>
      </c>
      <c r="N1291" s="40">
        <v>0</v>
      </c>
      <c r="O1291" s="39">
        <f t="shared" si="102"/>
        <v>0</v>
      </c>
      <c r="P1291" s="12"/>
      <c r="Q1291" s="12"/>
      <c r="R1291" s="40">
        <f t="shared" si="103"/>
        <v>0</v>
      </c>
      <c r="S1291" s="39">
        <f t="shared" si="104"/>
        <v>0</v>
      </c>
    </row>
    <row r="1292" spans="1:19" s="37" customFormat="1" ht="31.5" hidden="1" x14ac:dyDescent="0.25">
      <c r="A1292" s="38">
        <v>1288</v>
      </c>
      <c r="B1292" s="38">
        <v>0</v>
      </c>
      <c r="C1292" s="38" t="s">
        <v>1149</v>
      </c>
      <c r="D1292" s="38" t="s">
        <v>468</v>
      </c>
      <c r="E1292" s="38" t="s">
        <v>88</v>
      </c>
      <c r="F1292" s="38" t="s">
        <v>2993</v>
      </c>
      <c r="G1292" s="38" t="s">
        <v>1336</v>
      </c>
      <c r="H1292" s="38" t="s">
        <v>12</v>
      </c>
      <c r="I1292" s="39">
        <v>0</v>
      </c>
      <c r="J1292" s="40">
        <v>0</v>
      </c>
      <c r="K1292" s="39">
        <f t="shared" si="100"/>
        <v>0</v>
      </c>
      <c r="L1292" s="40">
        <v>0</v>
      </c>
      <c r="M1292" s="39">
        <f t="shared" si="101"/>
        <v>0</v>
      </c>
      <c r="N1292" s="40">
        <v>0</v>
      </c>
      <c r="O1292" s="39">
        <f t="shared" si="102"/>
        <v>0</v>
      </c>
      <c r="P1292" s="12"/>
      <c r="Q1292" s="12"/>
      <c r="R1292" s="40">
        <f t="shared" si="103"/>
        <v>0</v>
      </c>
      <c r="S1292" s="39">
        <f t="shared" si="104"/>
        <v>0</v>
      </c>
    </row>
    <row r="1293" spans="1:19" s="37" customFormat="1" ht="63" hidden="1" x14ac:dyDescent="0.25">
      <c r="A1293" s="38">
        <v>1289</v>
      </c>
      <c r="B1293" s="38">
        <v>0</v>
      </c>
      <c r="C1293" s="38" t="s">
        <v>1149</v>
      </c>
      <c r="D1293" s="38" t="s">
        <v>468</v>
      </c>
      <c r="E1293" s="38" t="s">
        <v>88</v>
      </c>
      <c r="F1293" s="38" t="s">
        <v>2994</v>
      </c>
      <c r="G1293" s="38" t="s">
        <v>1337</v>
      </c>
      <c r="H1293" s="38" t="s">
        <v>12</v>
      </c>
      <c r="I1293" s="39">
        <v>0</v>
      </c>
      <c r="J1293" s="40">
        <v>0</v>
      </c>
      <c r="K1293" s="39">
        <f t="shared" si="100"/>
        <v>0</v>
      </c>
      <c r="L1293" s="40">
        <v>0</v>
      </c>
      <c r="M1293" s="39">
        <f t="shared" si="101"/>
        <v>0</v>
      </c>
      <c r="N1293" s="40">
        <v>0</v>
      </c>
      <c r="O1293" s="39">
        <f t="shared" si="102"/>
        <v>0</v>
      </c>
      <c r="P1293" s="12"/>
      <c r="Q1293" s="12"/>
      <c r="R1293" s="40">
        <f t="shared" si="103"/>
        <v>0</v>
      </c>
      <c r="S1293" s="39">
        <f t="shared" si="104"/>
        <v>0</v>
      </c>
    </row>
    <row r="1294" spans="1:19" s="37" customFormat="1" ht="63" hidden="1" x14ac:dyDescent="0.25">
      <c r="A1294" s="38">
        <v>1290</v>
      </c>
      <c r="B1294" s="38">
        <v>0</v>
      </c>
      <c r="C1294" s="38" t="s">
        <v>1149</v>
      </c>
      <c r="D1294" s="38" t="s">
        <v>468</v>
      </c>
      <c r="E1294" s="38" t="s">
        <v>88</v>
      </c>
      <c r="F1294" s="38" t="s">
        <v>2995</v>
      </c>
      <c r="G1294" s="38" t="s">
        <v>1338</v>
      </c>
      <c r="H1294" s="38" t="s">
        <v>12</v>
      </c>
      <c r="I1294" s="39">
        <v>0</v>
      </c>
      <c r="J1294" s="40">
        <v>0</v>
      </c>
      <c r="K1294" s="39">
        <f t="shared" si="100"/>
        <v>0</v>
      </c>
      <c r="L1294" s="40">
        <v>0</v>
      </c>
      <c r="M1294" s="39">
        <f t="shared" si="101"/>
        <v>0</v>
      </c>
      <c r="N1294" s="40">
        <v>0</v>
      </c>
      <c r="O1294" s="39">
        <f t="shared" si="102"/>
        <v>0</v>
      </c>
      <c r="P1294" s="12"/>
      <c r="Q1294" s="12"/>
      <c r="R1294" s="40">
        <f t="shared" si="103"/>
        <v>0</v>
      </c>
      <c r="S1294" s="39">
        <f t="shared" si="104"/>
        <v>0</v>
      </c>
    </row>
    <row r="1295" spans="1:19" s="37" customFormat="1" ht="78.75" hidden="1" x14ac:dyDescent="0.25">
      <c r="A1295" s="38">
        <v>1291</v>
      </c>
      <c r="B1295" s="38">
        <v>0</v>
      </c>
      <c r="C1295" s="38" t="s">
        <v>1149</v>
      </c>
      <c r="D1295" s="38" t="s">
        <v>468</v>
      </c>
      <c r="E1295" s="38" t="s">
        <v>88</v>
      </c>
      <c r="F1295" s="38" t="s">
        <v>2996</v>
      </c>
      <c r="G1295" s="38" t="s">
        <v>1339</v>
      </c>
      <c r="H1295" s="38" t="s">
        <v>12</v>
      </c>
      <c r="I1295" s="39">
        <v>0</v>
      </c>
      <c r="J1295" s="40">
        <v>0</v>
      </c>
      <c r="K1295" s="39">
        <f t="shared" si="100"/>
        <v>0</v>
      </c>
      <c r="L1295" s="40">
        <v>0</v>
      </c>
      <c r="M1295" s="39">
        <f t="shared" si="101"/>
        <v>0</v>
      </c>
      <c r="N1295" s="40">
        <v>0</v>
      </c>
      <c r="O1295" s="39">
        <f t="shared" si="102"/>
        <v>0</v>
      </c>
      <c r="P1295" s="12"/>
      <c r="Q1295" s="12"/>
      <c r="R1295" s="40">
        <f t="shared" si="103"/>
        <v>0</v>
      </c>
      <c r="S1295" s="39">
        <f t="shared" si="104"/>
        <v>0</v>
      </c>
    </row>
    <row r="1296" spans="1:19" s="37" customFormat="1" ht="78.75" hidden="1" x14ac:dyDescent="0.25">
      <c r="A1296" s="38">
        <v>1292</v>
      </c>
      <c r="B1296" s="38">
        <v>0</v>
      </c>
      <c r="C1296" s="38" t="s">
        <v>1149</v>
      </c>
      <c r="D1296" s="38" t="s">
        <v>468</v>
      </c>
      <c r="E1296" s="38" t="s">
        <v>88</v>
      </c>
      <c r="F1296" s="38" t="s">
        <v>2997</v>
      </c>
      <c r="G1296" s="38" t="s">
        <v>1340</v>
      </c>
      <c r="H1296" s="38" t="s">
        <v>12</v>
      </c>
      <c r="I1296" s="39">
        <v>0</v>
      </c>
      <c r="J1296" s="40">
        <v>0</v>
      </c>
      <c r="K1296" s="39">
        <f t="shared" si="100"/>
        <v>0</v>
      </c>
      <c r="L1296" s="40">
        <v>0</v>
      </c>
      <c r="M1296" s="39">
        <f t="shared" si="101"/>
        <v>0</v>
      </c>
      <c r="N1296" s="40">
        <v>0</v>
      </c>
      <c r="O1296" s="39">
        <f t="shared" si="102"/>
        <v>0</v>
      </c>
      <c r="P1296" s="12"/>
      <c r="Q1296" s="12"/>
      <c r="R1296" s="40">
        <f t="shared" si="103"/>
        <v>0</v>
      </c>
      <c r="S1296" s="39">
        <f t="shared" si="104"/>
        <v>0</v>
      </c>
    </row>
    <row r="1297" spans="1:19" s="37" customFormat="1" ht="78.75" hidden="1" x14ac:dyDescent="0.25">
      <c r="A1297" s="38">
        <v>1293</v>
      </c>
      <c r="B1297" s="38">
        <v>0</v>
      </c>
      <c r="C1297" s="38" t="s">
        <v>1149</v>
      </c>
      <c r="D1297" s="38" t="s">
        <v>468</v>
      </c>
      <c r="E1297" s="38" t="s">
        <v>88</v>
      </c>
      <c r="F1297" s="38" t="s">
        <v>2998</v>
      </c>
      <c r="G1297" s="38" t="s">
        <v>1341</v>
      </c>
      <c r="H1297" s="38" t="s">
        <v>12</v>
      </c>
      <c r="I1297" s="39">
        <v>0</v>
      </c>
      <c r="J1297" s="40">
        <v>0</v>
      </c>
      <c r="K1297" s="39">
        <f t="shared" si="100"/>
        <v>0</v>
      </c>
      <c r="L1297" s="40">
        <v>0</v>
      </c>
      <c r="M1297" s="39">
        <f t="shared" si="101"/>
        <v>0</v>
      </c>
      <c r="N1297" s="40">
        <v>0</v>
      </c>
      <c r="O1297" s="39">
        <f t="shared" si="102"/>
        <v>0</v>
      </c>
      <c r="P1297" s="12"/>
      <c r="Q1297" s="12"/>
      <c r="R1297" s="40">
        <f t="shared" si="103"/>
        <v>0</v>
      </c>
      <c r="S1297" s="39">
        <f t="shared" si="104"/>
        <v>0</v>
      </c>
    </row>
    <row r="1298" spans="1:19" s="37" customFormat="1" ht="78.75" hidden="1" x14ac:dyDescent="0.25">
      <c r="A1298" s="38">
        <v>1294</v>
      </c>
      <c r="B1298" s="38">
        <v>0</v>
      </c>
      <c r="C1298" s="38" t="s">
        <v>1149</v>
      </c>
      <c r="D1298" s="38" t="s">
        <v>468</v>
      </c>
      <c r="E1298" s="38" t="s">
        <v>88</v>
      </c>
      <c r="F1298" s="38" t="s">
        <v>2999</v>
      </c>
      <c r="G1298" s="38" t="s">
        <v>1342</v>
      </c>
      <c r="H1298" s="38" t="s">
        <v>12</v>
      </c>
      <c r="I1298" s="39">
        <v>0</v>
      </c>
      <c r="J1298" s="40">
        <v>0</v>
      </c>
      <c r="K1298" s="39">
        <f t="shared" si="100"/>
        <v>0</v>
      </c>
      <c r="L1298" s="40">
        <v>0</v>
      </c>
      <c r="M1298" s="39">
        <f t="shared" si="101"/>
        <v>0</v>
      </c>
      <c r="N1298" s="40">
        <v>0</v>
      </c>
      <c r="O1298" s="39">
        <f t="shared" si="102"/>
        <v>0</v>
      </c>
      <c r="P1298" s="12"/>
      <c r="Q1298" s="12"/>
      <c r="R1298" s="40">
        <f t="shared" si="103"/>
        <v>0</v>
      </c>
      <c r="S1298" s="39">
        <f t="shared" si="104"/>
        <v>0</v>
      </c>
    </row>
    <row r="1299" spans="1:19" s="37" customFormat="1" ht="78.75" hidden="1" x14ac:dyDescent="0.25">
      <c r="A1299" s="38">
        <v>1295</v>
      </c>
      <c r="B1299" s="38">
        <v>0</v>
      </c>
      <c r="C1299" s="38" t="s">
        <v>1149</v>
      </c>
      <c r="D1299" s="38" t="s">
        <v>468</v>
      </c>
      <c r="E1299" s="38" t="s">
        <v>88</v>
      </c>
      <c r="F1299" s="38" t="s">
        <v>3000</v>
      </c>
      <c r="G1299" s="38" t="s">
        <v>1343</v>
      </c>
      <c r="H1299" s="38" t="s">
        <v>12</v>
      </c>
      <c r="I1299" s="39">
        <v>0</v>
      </c>
      <c r="J1299" s="40">
        <v>0</v>
      </c>
      <c r="K1299" s="39">
        <f t="shared" si="100"/>
        <v>0</v>
      </c>
      <c r="L1299" s="40">
        <v>0</v>
      </c>
      <c r="M1299" s="39">
        <f t="shared" si="101"/>
        <v>0</v>
      </c>
      <c r="N1299" s="40">
        <v>0</v>
      </c>
      <c r="O1299" s="39">
        <f t="shared" si="102"/>
        <v>0</v>
      </c>
      <c r="P1299" s="12"/>
      <c r="Q1299" s="12"/>
      <c r="R1299" s="40">
        <f t="shared" si="103"/>
        <v>0</v>
      </c>
      <c r="S1299" s="39">
        <f t="shared" si="104"/>
        <v>0</v>
      </c>
    </row>
    <row r="1300" spans="1:19" s="37" customFormat="1" ht="63" hidden="1" x14ac:dyDescent="0.25">
      <c r="A1300" s="38">
        <v>1296</v>
      </c>
      <c r="B1300" s="38">
        <v>0</v>
      </c>
      <c r="C1300" s="38" t="s">
        <v>1149</v>
      </c>
      <c r="D1300" s="38" t="s">
        <v>468</v>
      </c>
      <c r="E1300" s="38" t="s">
        <v>88</v>
      </c>
      <c r="F1300" s="38" t="s">
        <v>3001</v>
      </c>
      <c r="G1300" s="38" t="s">
        <v>1344</v>
      </c>
      <c r="H1300" s="38" t="s">
        <v>12</v>
      </c>
      <c r="I1300" s="39">
        <v>0</v>
      </c>
      <c r="J1300" s="40">
        <v>0</v>
      </c>
      <c r="K1300" s="39">
        <f t="shared" si="100"/>
        <v>0</v>
      </c>
      <c r="L1300" s="40">
        <v>0</v>
      </c>
      <c r="M1300" s="39">
        <f t="shared" si="101"/>
        <v>0</v>
      </c>
      <c r="N1300" s="40">
        <v>0</v>
      </c>
      <c r="O1300" s="39">
        <f t="shared" si="102"/>
        <v>0</v>
      </c>
      <c r="P1300" s="12"/>
      <c r="Q1300" s="12"/>
      <c r="R1300" s="40">
        <f t="shared" si="103"/>
        <v>0</v>
      </c>
      <c r="S1300" s="39">
        <f t="shared" si="104"/>
        <v>0</v>
      </c>
    </row>
    <row r="1301" spans="1:19" s="37" customFormat="1" ht="31.5" x14ac:dyDescent="0.25">
      <c r="A1301" s="38">
        <v>1297</v>
      </c>
      <c r="B1301" s="38">
        <v>0</v>
      </c>
      <c r="C1301" s="38" t="s">
        <v>1149</v>
      </c>
      <c r="D1301" s="38" t="s">
        <v>468</v>
      </c>
      <c r="E1301" s="38" t="s">
        <v>88</v>
      </c>
      <c r="F1301" s="38" t="s">
        <v>3002</v>
      </c>
      <c r="G1301" s="38" t="s">
        <v>1345</v>
      </c>
      <c r="H1301" s="38" t="s">
        <v>12</v>
      </c>
      <c r="I1301" s="39">
        <v>809.87333333333333</v>
      </c>
      <c r="J1301" s="40">
        <v>0</v>
      </c>
      <c r="K1301" s="39">
        <f t="shared" si="100"/>
        <v>0</v>
      </c>
      <c r="L1301" s="40">
        <v>200</v>
      </c>
      <c r="M1301" s="39">
        <f t="shared" si="101"/>
        <v>161974.66666666666</v>
      </c>
      <c r="N1301" s="40">
        <v>0</v>
      </c>
      <c r="O1301" s="39">
        <f t="shared" si="102"/>
        <v>0</v>
      </c>
      <c r="P1301" s="12"/>
      <c r="Q1301" s="12"/>
      <c r="R1301" s="40">
        <f t="shared" si="103"/>
        <v>200</v>
      </c>
      <c r="S1301" s="39">
        <f t="shared" si="104"/>
        <v>161974.66666666666</v>
      </c>
    </row>
    <row r="1302" spans="1:19" s="37" customFormat="1" ht="78.75" hidden="1" x14ac:dyDescent="0.25">
      <c r="A1302" s="38">
        <v>1298</v>
      </c>
      <c r="B1302" s="38">
        <v>0</v>
      </c>
      <c r="C1302" s="38" t="s">
        <v>1149</v>
      </c>
      <c r="D1302" s="38" t="s">
        <v>468</v>
      </c>
      <c r="E1302" s="38" t="s">
        <v>88</v>
      </c>
      <c r="F1302" s="38" t="s">
        <v>3003</v>
      </c>
      <c r="G1302" s="38" t="s">
        <v>1346</v>
      </c>
      <c r="H1302" s="38" t="s">
        <v>12</v>
      </c>
      <c r="I1302" s="39">
        <v>0</v>
      </c>
      <c r="J1302" s="40">
        <v>0</v>
      </c>
      <c r="K1302" s="39">
        <f t="shared" si="100"/>
        <v>0</v>
      </c>
      <c r="L1302" s="40">
        <v>0</v>
      </c>
      <c r="M1302" s="39">
        <f t="shared" si="101"/>
        <v>0</v>
      </c>
      <c r="N1302" s="40">
        <v>0</v>
      </c>
      <c r="O1302" s="39">
        <f t="shared" si="102"/>
        <v>0</v>
      </c>
      <c r="P1302" s="12"/>
      <c r="Q1302" s="12"/>
      <c r="R1302" s="40">
        <f t="shared" si="103"/>
        <v>0</v>
      </c>
      <c r="S1302" s="39">
        <f t="shared" si="104"/>
        <v>0</v>
      </c>
    </row>
    <row r="1303" spans="1:19" s="37" customFormat="1" ht="31.5" hidden="1" x14ac:dyDescent="0.25">
      <c r="A1303" s="38">
        <v>1299</v>
      </c>
      <c r="B1303" s="38">
        <v>0</v>
      </c>
      <c r="C1303" s="38" t="s">
        <v>1149</v>
      </c>
      <c r="D1303" s="38" t="s">
        <v>468</v>
      </c>
      <c r="E1303" s="38" t="s">
        <v>239</v>
      </c>
      <c r="F1303" s="38" t="s">
        <v>3004</v>
      </c>
      <c r="G1303" s="38" t="s">
        <v>1347</v>
      </c>
      <c r="H1303" s="38" t="s">
        <v>12</v>
      </c>
      <c r="I1303" s="39">
        <v>0</v>
      </c>
      <c r="J1303" s="40">
        <v>0</v>
      </c>
      <c r="K1303" s="39">
        <f t="shared" si="100"/>
        <v>0</v>
      </c>
      <c r="L1303" s="40">
        <v>0</v>
      </c>
      <c r="M1303" s="39">
        <f t="shared" si="101"/>
        <v>0</v>
      </c>
      <c r="N1303" s="40">
        <v>0</v>
      </c>
      <c r="O1303" s="39">
        <f t="shared" si="102"/>
        <v>0</v>
      </c>
      <c r="P1303" s="12"/>
      <c r="Q1303" s="12"/>
      <c r="R1303" s="40">
        <f t="shared" si="103"/>
        <v>0</v>
      </c>
      <c r="S1303" s="39">
        <f t="shared" si="104"/>
        <v>0</v>
      </c>
    </row>
    <row r="1304" spans="1:19" s="37" customFormat="1" ht="15.75" hidden="1" x14ac:dyDescent="0.25">
      <c r="A1304" s="38">
        <v>1300</v>
      </c>
      <c r="B1304" s="38">
        <v>0</v>
      </c>
      <c r="C1304" s="38" t="s">
        <v>1223</v>
      </c>
      <c r="D1304" s="38" t="s">
        <v>468</v>
      </c>
      <c r="E1304" s="38" t="s">
        <v>116</v>
      </c>
      <c r="F1304" s="38" t="s">
        <v>3005</v>
      </c>
      <c r="G1304" s="38" t="s">
        <v>1348</v>
      </c>
      <c r="H1304" s="38" t="s">
        <v>12</v>
      </c>
      <c r="I1304" s="39">
        <v>0</v>
      </c>
      <c r="J1304" s="40">
        <v>0</v>
      </c>
      <c r="K1304" s="39">
        <f t="shared" si="100"/>
        <v>0</v>
      </c>
      <c r="L1304" s="40">
        <v>0</v>
      </c>
      <c r="M1304" s="39">
        <f t="shared" si="101"/>
        <v>0</v>
      </c>
      <c r="N1304" s="40">
        <v>0</v>
      </c>
      <c r="O1304" s="39">
        <f t="shared" si="102"/>
        <v>0</v>
      </c>
      <c r="P1304" s="12"/>
      <c r="Q1304" s="12"/>
      <c r="R1304" s="40">
        <f t="shared" si="103"/>
        <v>0</v>
      </c>
      <c r="S1304" s="39">
        <f t="shared" si="104"/>
        <v>0</v>
      </c>
    </row>
    <row r="1305" spans="1:19" s="37" customFormat="1" ht="31.5" hidden="1" x14ac:dyDescent="0.25">
      <c r="A1305" s="38">
        <v>1301</v>
      </c>
      <c r="B1305" s="38">
        <v>0</v>
      </c>
      <c r="C1305" s="38" t="s">
        <v>261</v>
      </c>
      <c r="D1305" s="38" t="s">
        <v>15</v>
      </c>
      <c r="E1305" s="38" t="s">
        <v>88</v>
      </c>
      <c r="F1305" s="38" t="s">
        <v>3006</v>
      </c>
      <c r="G1305" s="38" t="s">
        <v>1349</v>
      </c>
      <c r="H1305" s="38" t="s">
        <v>12</v>
      </c>
      <c r="I1305" s="39">
        <v>0</v>
      </c>
      <c r="J1305" s="40">
        <v>0</v>
      </c>
      <c r="K1305" s="39">
        <f t="shared" si="100"/>
        <v>0</v>
      </c>
      <c r="L1305" s="40">
        <v>0</v>
      </c>
      <c r="M1305" s="39">
        <f t="shared" si="101"/>
        <v>0</v>
      </c>
      <c r="N1305" s="40">
        <v>0</v>
      </c>
      <c r="O1305" s="39">
        <f t="shared" si="102"/>
        <v>0</v>
      </c>
      <c r="P1305" s="12"/>
      <c r="Q1305" s="12"/>
      <c r="R1305" s="40">
        <f t="shared" si="103"/>
        <v>0</v>
      </c>
      <c r="S1305" s="39">
        <f t="shared" si="104"/>
        <v>0</v>
      </c>
    </row>
    <row r="1306" spans="1:19" s="37" customFormat="1" ht="47.25" hidden="1" x14ac:dyDescent="0.25">
      <c r="A1306" s="38">
        <v>1302</v>
      </c>
      <c r="B1306" s="38">
        <v>0</v>
      </c>
      <c r="C1306" s="38" t="s">
        <v>261</v>
      </c>
      <c r="D1306" s="38" t="s">
        <v>15</v>
      </c>
      <c r="E1306" s="38" t="s">
        <v>88</v>
      </c>
      <c r="F1306" s="38" t="s">
        <v>3007</v>
      </c>
      <c r="G1306" s="38" t="s">
        <v>1350</v>
      </c>
      <c r="H1306" s="38" t="s">
        <v>12</v>
      </c>
      <c r="I1306" s="39">
        <v>0</v>
      </c>
      <c r="J1306" s="40">
        <v>0</v>
      </c>
      <c r="K1306" s="39">
        <f t="shared" si="100"/>
        <v>0</v>
      </c>
      <c r="L1306" s="40">
        <v>0</v>
      </c>
      <c r="M1306" s="39">
        <f t="shared" si="101"/>
        <v>0</v>
      </c>
      <c r="N1306" s="40">
        <v>0</v>
      </c>
      <c r="O1306" s="39">
        <f t="shared" si="102"/>
        <v>0</v>
      </c>
      <c r="P1306" s="12"/>
      <c r="Q1306" s="12"/>
      <c r="R1306" s="40">
        <f t="shared" si="103"/>
        <v>0</v>
      </c>
      <c r="S1306" s="39">
        <f t="shared" si="104"/>
        <v>0</v>
      </c>
    </row>
    <row r="1307" spans="1:19" s="37" customFormat="1" ht="47.25" hidden="1" x14ac:dyDescent="0.25">
      <c r="A1307" s="38">
        <v>1303</v>
      </c>
      <c r="B1307" s="38">
        <v>0</v>
      </c>
      <c r="C1307" s="38" t="s">
        <v>261</v>
      </c>
      <c r="D1307" s="38" t="s">
        <v>15</v>
      </c>
      <c r="E1307" s="38" t="s">
        <v>88</v>
      </c>
      <c r="F1307" s="38" t="s">
        <v>3008</v>
      </c>
      <c r="G1307" s="38" t="s">
        <v>1351</v>
      </c>
      <c r="H1307" s="38" t="s">
        <v>12</v>
      </c>
      <c r="I1307" s="39">
        <v>0</v>
      </c>
      <c r="J1307" s="40">
        <v>0</v>
      </c>
      <c r="K1307" s="39">
        <f t="shared" si="100"/>
        <v>0</v>
      </c>
      <c r="L1307" s="40">
        <v>0</v>
      </c>
      <c r="M1307" s="39">
        <f t="shared" si="101"/>
        <v>0</v>
      </c>
      <c r="N1307" s="40">
        <v>0</v>
      </c>
      <c r="O1307" s="39">
        <f t="shared" si="102"/>
        <v>0</v>
      </c>
      <c r="P1307" s="12"/>
      <c r="Q1307" s="12"/>
      <c r="R1307" s="40">
        <f t="shared" si="103"/>
        <v>0</v>
      </c>
      <c r="S1307" s="39">
        <f t="shared" si="104"/>
        <v>0</v>
      </c>
    </row>
    <row r="1308" spans="1:19" s="37" customFormat="1" ht="47.25" hidden="1" x14ac:dyDescent="0.25">
      <c r="A1308" s="38">
        <v>1304</v>
      </c>
      <c r="B1308" s="38">
        <v>0</v>
      </c>
      <c r="C1308" s="38" t="s">
        <v>261</v>
      </c>
      <c r="D1308" s="38" t="s">
        <v>15</v>
      </c>
      <c r="E1308" s="38" t="s">
        <v>88</v>
      </c>
      <c r="F1308" s="38" t="s">
        <v>3009</v>
      </c>
      <c r="G1308" s="38" t="s">
        <v>1352</v>
      </c>
      <c r="H1308" s="38" t="s">
        <v>12</v>
      </c>
      <c r="I1308" s="39">
        <v>0</v>
      </c>
      <c r="J1308" s="40">
        <v>0</v>
      </c>
      <c r="K1308" s="39">
        <f t="shared" si="100"/>
        <v>0</v>
      </c>
      <c r="L1308" s="40">
        <v>0</v>
      </c>
      <c r="M1308" s="39">
        <f t="shared" si="101"/>
        <v>0</v>
      </c>
      <c r="N1308" s="40">
        <v>0</v>
      </c>
      <c r="O1308" s="39">
        <f t="shared" si="102"/>
        <v>0</v>
      </c>
      <c r="P1308" s="12"/>
      <c r="Q1308" s="12"/>
      <c r="R1308" s="40">
        <f t="shared" si="103"/>
        <v>0</v>
      </c>
      <c r="S1308" s="39">
        <f t="shared" si="104"/>
        <v>0</v>
      </c>
    </row>
    <row r="1309" spans="1:19" s="37" customFormat="1" ht="31.5" hidden="1" x14ac:dyDescent="0.25">
      <c r="A1309" s="38">
        <v>1305</v>
      </c>
      <c r="B1309" s="38">
        <v>0</v>
      </c>
      <c r="C1309" s="38" t="s">
        <v>261</v>
      </c>
      <c r="D1309" s="38" t="s">
        <v>15</v>
      </c>
      <c r="E1309" s="38" t="s">
        <v>88</v>
      </c>
      <c r="F1309" s="38" t="s">
        <v>3010</v>
      </c>
      <c r="G1309" s="38" t="s">
        <v>1353</v>
      </c>
      <c r="H1309" s="38" t="s">
        <v>12</v>
      </c>
      <c r="I1309" s="39">
        <v>0</v>
      </c>
      <c r="J1309" s="40">
        <v>0</v>
      </c>
      <c r="K1309" s="39">
        <f t="shared" si="100"/>
        <v>0</v>
      </c>
      <c r="L1309" s="40">
        <v>0</v>
      </c>
      <c r="M1309" s="39">
        <f t="shared" si="101"/>
        <v>0</v>
      </c>
      <c r="N1309" s="40">
        <v>0</v>
      </c>
      <c r="O1309" s="39">
        <f t="shared" si="102"/>
        <v>0</v>
      </c>
      <c r="P1309" s="12"/>
      <c r="Q1309" s="12"/>
      <c r="R1309" s="40">
        <f t="shared" si="103"/>
        <v>0</v>
      </c>
      <c r="S1309" s="39">
        <f t="shared" si="104"/>
        <v>0</v>
      </c>
    </row>
    <row r="1310" spans="1:19" s="37" customFormat="1" ht="31.5" hidden="1" x14ac:dyDescent="0.25">
      <c r="A1310" s="38">
        <v>1306</v>
      </c>
      <c r="B1310" s="38">
        <v>0</v>
      </c>
      <c r="C1310" s="38" t="s">
        <v>261</v>
      </c>
      <c r="D1310" s="38" t="s">
        <v>15</v>
      </c>
      <c r="E1310" s="38" t="s">
        <v>88</v>
      </c>
      <c r="F1310" s="38" t="s">
        <v>3011</v>
      </c>
      <c r="G1310" s="38" t="s">
        <v>1354</v>
      </c>
      <c r="H1310" s="38" t="s">
        <v>12</v>
      </c>
      <c r="I1310" s="39">
        <v>1003</v>
      </c>
      <c r="J1310" s="40">
        <v>0</v>
      </c>
      <c r="K1310" s="39">
        <f t="shared" si="100"/>
        <v>0</v>
      </c>
      <c r="L1310" s="40">
        <v>0</v>
      </c>
      <c r="M1310" s="39">
        <f t="shared" si="101"/>
        <v>0</v>
      </c>
      <c r="N1310" s="40">
        <v>0</v>
      </c>
      <c r="O1310" s="39">
        <f t="shared" si="102"/>
        <v>0</v>
      </c>
      <c r="P1310" s="12"/>
      <c r="Q1310" s="12"/>
      <c r="R1310" s="40">
        <f t="shared" si="103"/>
        <v>0</v>
      </c>
      <c r="S1310" s="39">
        <f t="shared" si="104"/>
        <v>0</v>
      </c>
    </row>
    <row r="1311" spans="1:19" s="37" customFormat="1" ht="47.25" hidden="1" x14ac:dyDescent="0.25">
      <c r="A1311" s="38">
        <v>1307</v>
      </c>
      <c r="B1311" s="38">
        <v>0</v>
      </c>
      <c r="C1311" s="38" t="s">
        <v>261</v>
      </c>
      <c r="D1311" s="38" t="s">
        <v>468</v>
      </c>
      <c r="E1311" s="38" t="s">
        <v>88</v>
      </c>
      <c r="F1311" s="38" t="s">
        <v>3012</v>
      </c>
      <c r="G1311" s="38" t="s">
        <v>1355</v>
      </c>
      <c r="H1311" s="38" t="s">
        <v>12</v>
      </c>
      <c r="I1311" s="39">
        <v>0</v>
      </c>
      <c r="J1311" s="40">
        <v>0</v>
      </c>
      <c r="K1311" s="39">
        <f t="shared" si="100"/>
        <v>0</v>
      </c>
      <c r="L1311" s="40">
        <v>0</v>
      </c>
      <c r="M1311" s="39">
        <f t="shared" si="101"/>
        <v>0</v>
      </c>
      <c r="N1311" s="40">
        <v>0</v>
      </c>
      <c r="O1311" s="39">
        <f t="shared" si="102"/>
        <v>0</v>
      </c>
      <c r="P1311" s="12"/>
      <c r="Q1311" s="12"/>
      <c r="R1311" s="40">
        <f t="shared" si="103"/>
        <v>0</v>
      </c>
      <c r="S1311" s="39">
        <f t="shared" si="104"/>
        <v>0</v>
      </c>
    </row>
    <row r="1312" spans="1:19" s="37" customFormat="1" ht="15.75" hidden="1" x14ac:dyDescent="0.25">
      <c r="A1312" s="38">
        <v>1308</v>
      </c>
      <c r="B1312" s="38">
        <v>0</v>
      </c>
      <c r="C1312" s="38" t="s">
        <v>261</v>
      </c>
      <c r="D1312" s="38" t="s">
        <v>468</v>
      </c>
      <c r="E1312" s="38" t="s">
        <v>88</v>
      </c>
      <c r="F1312" s="38" t="s">
        <v>3013</v>
      </c>
      <c r="G1312" s="38" t="s">
        <v>1356</v>
      </c>
      <c r="H1312" s="38" t="s">
        <v>12</v>
      </c>
      <c r="I1312" s="39">
        <v>0</v>
      </c>
      <c r="J1312" s="40">
        <v>0</v>
      </c>
      <c r="K1312" s="39">
        <f t="shared" si="100"/>
        <v>0</v>
      </c>
      <c r="L1312" s="40">
        <v>0</v>
      </c>
      <c r="M1312" s="39">
        <f t="shared" si="101"/>
        <v>0</v>
      </c>
      <c r="N1312" s="40">
        <v>0</v>
      </c>
      <c r="O1312" s="39">
        <f t="shared" si="102"/>
        <v>0</v>
      </c>
      <c r="P1312" s="12"/>
      <c r="Q1312" s="12"/>
      <c r="R1312" s="40">
        <f t="shared" si="103"/>
        <v>0</v>
      </c>
      <c r="S1312" s="39">
        <f t="shared" si="104"/>
        <v>0</v>
      </c>
    </row>
    <row r="1313" spans="1:19" s="37" customFormat="1" ht="63" hidden="1" x14ac:dyDescent="0.25">
      <c r="A1313" s="38">
        <v>1309</v>
      </c>
      <c r="B1313" s="38">
        <v>0</v>
      </c>
      <c r="C1313" s="38" t="s">
        <v>1149</v>
      </c>
      <c r="D1313" s="38" t="s">
        <v>468</v>
      </c>
      <c r="E1313" s="38" t="s">
        <v>88</v>
      </c>
      <c r="F1313" s="38" t="s">
        <v>3014</v>
      </c>
      <c r="G1313" s="38" t="s">
        <v>1357</v>
      </c>
      <c r="H1313" s="38" t="s">
        <v>12</v>
      </c>
      <c r="I1313" s="39">
        <v>35299.995000000003</v>
      </c>
      <c r="J1313" s="40">
        <v>0</v>
      </c>
      <c r="K1313" s="39">
        <f t="shared" si="100"/>
        <v>0</v>
      </c>
      <c r="L1313" s="40">
        <v>0</v>
      </c>
      <c r="M1313" s="39">
        <f t="shared" si="101"/>
        <v>0</v>
      </c>
      <c r="N1313" s="40">
        <v>0</v>
      </c>
      <c r="O1313" s="39">
        <f t="shared" si="102"/>
        <v>0</v>
      </c>
      <c r="P1313" s="12"/>
      <c r="Q1313" s="12"/>
      <c r="R1313" s="40">
        <f t="shared" si="103"/>
        <v>0</v>
      </c>
      <c r="S1313" s="39">
        <f t="shared" si="104"/>
        <v>0</v>
      </c>
    </row>
    <row r="1314" spans="1:19" s="37" customFormat="1" ht="15.75" hidden="1" x14ac:dyDescent="0.25">
      <c r="A1314" s="38">
        <v>1310</v>
      </c>
      <c r="B1314" s="38">
        <v>0</v>
      </c>
      <c r="C1314" s="38" t="s">
        <v>459</v>
      </c>
      <c r="D1314" s="38" t="s">
        <v>468</v>
      </c>
      <c r="E1314" s="38" t="s">
        <v>116</v>
      </c>
      <c r="F1314" s="38" t="s">
        <v>3015</v>
      </c>
      <c r="G1314" s="38" t="s">
        <v>1358</v>
      </c>
      <c r="H1314" s="38" t="s">
        <v>12</v>
      </c>
      <c r="I1314" s="39">
        <v>25193</v>
      </c>
      <c r="J1314" s="40">
        <v>0</v>
      </c>
      <c r="K1314" s="39">
        <f t="shared" si="100"/>
        <v>0</v>
      </c>
      <c r="L1314" s="40">
        <v>0</v>
      </c>
      <c r="M1314" s="39">
        <f t="shared" si="101"/>
        <v>0</v>
      </c>
      <c r="N1314" s="40">
        <v>0</v>
      </c>
      <c r="O1314" s="39">
        <f t="shared" si="102"/>
        <v>0</v>
      </c>
      <c r="P1314" s="12"/>
      <c r="Q1314" s="12"/>
      <c r="R1314" s="40">
        <f t="shared" si="103"/>
        <v>0</v>
      </c>
      <c r="S1314" s="39">
        <f t="shared" si="104"/>
        <v>0</v>
      </c>
    </row>
    <row r="1315" spans="1:19" ht="75" hidden="1" x14ac:dyDescent="0.25">
      <c r="A1315" s="12">
        <v>1311</v>
      </c>
      <c r="B1315" s="12">
        <v>0</v>
      </c>
      <c r="C1315" s="12" t="s">
        <v>261</v>
      </c>
      <c r="D1315" s="12" t="s">
        <v>468</v>
      </c>
      <c r="E1315" s="12" t="s">
        <v>424</v>
      </c>
      <c r="F1315" s="12" t="s">
        <v>3016</v>
      </c>
      <c r="G1315" s="12" t="s">
        <v>1359</v>
      </c>
      <c r="H1315" s="12" t="s">
        <v>1307</v>
      </c>
      <c r="I1315" s="29">
        <v>53.099999999999994</v>
      </c>
      <c r="J1315" s="30">
        <v>0</v>
      </c>
      <c r="K1315" s="29">
        <f t="shared" si="100"/>
        <v>0</v>
      </c>
      <c r="L1315" s="30">
        <v>0</v>
      </c>
      <c r="M1315" s="29">
        <f t="shared" si="101"/>
        <v>0</v>
      </c>
      <c r="N1315" s="30">
        <v>0</v>
      </c>
      <c r="O1315" s="29">
        <f t="shared" si="102"/>
        <v>0</v>
      </c>
      <c r="P1315" s="12"/>
      <c r="Q1315" s="12"/>
      <c r="R1315" s="30">
        <f t="shared" si="103"/>
        <v>0</v>
      </c>
      <c r="S1315" s="29">
        <f t="shared" si="104"/>
        <v>0</v>
      </c>
    </row>
    <row r="1316" spans="1:19" ht="45" hidden="1" x14ac:dyDescent="0.25">
      <c r="A1316" s="12">
        <v>1312</v>
      </c>
      <c r="B1316" s="12">
        <v>0</v>
      </c>
      <c r="C1316" s="12" t="s">
        <v>261</v>
      </c>
      <c r="D1316" s="12" t="s">
        <v>468</v>
      </c>
      <c r="E1316" s="12" t="s">
        <v>424</v>
      </c>
      <c r="F1316" s="12" t="s">
        <v>3017</v>
      </c>
      <c r="G1316" s="12" t="s">
        <v>1360</v>
      </c>
      <c r="H1316" s="12" t="s">
        <v>12</v>
      </c>
      <c r="I1316" s="29">
        <v>1003</v>
      </c>
      <c r="J1316" s="30">
        <v>0</v>
      </c>
      <c r="K1316" s="29">
        <f t="shared" si="100"/>
        <v>0</v>
      </c>
      <c r="L1316" s="30">
        <v>0</v>
      </c>
      <c r="M1316" s="29">
        <f t="shared" si="101"/>
        <v>0</v>
      </c>
      <c r="N1316" s="30">
        <v>0</v>
      </c>
      <c r="O1316" s="29">
        <f t="shared" si="102"/>
        <v>0</v>
      </c>
      <c r="P1316" s="12"/>
      <c r="Q1316" s="12"/>
      <c r="R1316" s="30">
        <f t="shared" si="103"/>
        <v>0</v>
      </c>
      <c r="S1316" s="29">
        <f t="shared" si="104"/>
        <v>0</v>
      </c>
    </row>
    <row r="1317" spans="1:19" ht="60" hidden="1" x14ac:dyDescent="0.25">
      <c r="A1317" s="12">
        <v>1313</v>
      </c>
      <c r="B1317" s="12">
        <v>0</v>
      </c>
      <c r="C1317" s="12" t="s">
        <v>261</v>
      </c>
      <c r="D1317" s="12" t="s">
        <v>468</v>
      </c>
      <c r="E1317" s="12" t="s">
        <v>424</v>
      </c>
      <c r="F1317" s="12" t="s">
        <v>3018</v>
      </c>
      <c r="G1317" s="12" t="s">
        <v>1361</v>
      </c>
      <c r="H1317" s="12" t="s">
        <v>12</v>
      </c>
      <c r="I1317" s="29">
        <v>1003</v>
      </c>
      <c r="J1317" s="30">
        <v>0</v>
      </c>
      <c r="K1317" s="29">
        <f t="shared" si="100"/>
        <v>0</v>
      </c>
      <c r="L1317" s="30">
        <v>0</v>
      </c>
      <c r="M1317" s="29">
        <f t="shared" si="101"/>
        <v>0</v>
      </c>
      <c r="N1317" s="30">
        <v>0</v>
      </c>
      <c r="O1317" s="29">
        <f t="shared" si="102"/>
        <v>0</v>
      </c>
      <c r="P1317" s="12"/>
      <c r="Q1317" s="12"/>
      <c r="R1317" s="30">
        <f t="shared" si="103"/>
        <v>0</v>
      </c>
      <c r="S1317" s="29">
        <f t="shared" si="104"/>
        <v>0</v>
      </c>
    </row>
    <row r="1318" spans="1:19" ht="90" hidden="1" x14ac:dyDescent="0.25">
      <c r="A1318" s="12">
        <v>1314</v>
      </c>
      <c r="B1318" s="12">
        <v>0</v>
      </c>
      <c r="C1318" s="12" t="s">
        <v>261</v>
      </c>
      <c r="D1318" s="12" t="s">
        <v>468</v>
      </c>
      <c r="E1318" s="12" t="s">
        <v>424</v>
      </c>
      <c r="F1318" s="12" t="s">
        <v>3019</v>
      </c>
      <c r="G1318" s="12" t="s">
        <v>1362</v>
      </c>
      <c r="H1318" s="12" t="s">
        <v>12</v>
      </c>
      <c r="I1318" s="29">
        <v>613.6</v>
      </c>
      <c r="J1318" s="30">
        <v>0</v>
      </c>
      <c r="K1318" s="29">
        <f t="shared" si="100"/>
        <v>0</v>
      </c>
      <c r="L1318" s="30">
        <v>0</v>
      </c>
      <c r="M1318" s="29">
        <f t="shared" si="101"/>
        <v>0</v>
      </c>
      <c r="N1318" s="30">
        <v>0</v>
      </c>
      <c r="O1318" s="29">
        <f t="shared" si="102"/>
        <v>0</v>
      </c>
      <c r="P1318" s="12"/>
      <c r="Q1318" s="12"/>
      <c r="R1318" s="30">
        <f t="shared" si="103"/>
        <v>0</v>
      </c>
      <c r="S1318" s="29">
        <f t="shared" si="104"/>
        <v>0</v>
      </c>
    </row>
    <row r="1319" spans="1:19" s="37" customFormat="1" ht="31.5" hidden="1" x14ac:dyDescent="0.25">
      <c r="A1319" s="38">
        <v>1315</v>
      </c>
      <c r="B1319" s="38">
        <v>0</v>
      </c>
      <c r="C1319" s="38" t="s">
        <v>1363</v>
      </c>
      <c r="D1319" s="38" t="s">
        <v>468</v>
      </c>
      <c r="E1319" s="38" t="s">
        <v>290</v>
      </c>
      <c r="F1319" s="38" t="s">
        <v>3020</v>
      </c>
      <c r="G1319" s="38" t="s">
        <v>1364</v>
      </c>
      <c r="H1319" s="38" t="s">
        <v>12</v>
      </c>
      <c r="I1319" s="39">
        <v>123.9</v>
      </c>
      <c r="J1319" s="40">
        <v>0</v>
      </c>
      <c r="K1319" s="39">
        <f t="shared" si="100"/>
        <v>0</v>
      </c>
      <c r="L1319" s="40">
        <v>0</v>
      </c>
      <c r="M1319" s="39">
        <f t="shared" si="101"/>
        <v>0</v>
      </c>
      <c r="N1319" s="40">
        <v>0</v>
      </c>
      <c r="O1319" s="39">
        <f t="shared" si="102"/>
        <v>0</v>
      </c>
      <c r="P1319" s="12"/>
      <c r="Q1319" s="12"/>
      <c r="R1319" s="40">
        <f t="shared" si="103"/>
        <v>0</v>
      </c>
      <c r="S1319" s="39">
        <f t="shared" si="104"/>
        <v>0</v>
      </c>
    </row>
    <row r="1320" spans="1:19" s="37" customFormat="1" ht="31.5" hidden="1" x14ac:dyDescent="0.25">
      <c r="A1320" s="38">
        <v>1316</v>
      </c>
      <c r="B1320" s="38">
        <v>0</v>
      </c>
      <c r="C1320" s="38" t="s">
        <v>1363</v>
      </c>
      <c r="D1320" s="38" t="s">
        <v>468</v>
      </c>
      <c r="E1320" s="38" t="s">
        <v>290</v>
      </c>
      <c r="F1320" s="38" t="s">
        <v>3021</v>
      </c>
      <c r="G1320" s="38" t="s">
        <v>1365</v>
      </c>
      <c r="H1320" s="38" t="s">
        <v>12</v>
      </c>
      <c r="I1320" s="39">
        <v>123.9</v>
      </c>
      <c r="J1320" s="40">
        <v>0</v>
      </c>
      <c r="K1320" s="39">
        <f t="shared" si="100"/>
        <v>0</v>
      </c>
      <c r="L1320" s="40">
        <v>0</v>
      </c>
      <c r="M1320" s="39">
        <f t="shared" si="101"/>
        <v>0</v>
      </c>
      <c r="N1320" s="40">
        <v>0</v>
      </c>
      <c r="O1320" s="39">
        <f t="shared" si="102"/>
        <v>0</v>
      </c>
      <c r="P1320" s="12"/>
      <c r="Q1320" s="12"/>
      <c r="R1320" s="40">
        <f t="shared" si="103"/>
        <v>0</v>
      </c>
      <c r="S1320" s="39">
        <f t="shared" si="104"/>
        <v>0</v>
      </c>
    </row>
    <row r="1321" spans="1:19" s="37" customFormat="1" ht="31.5" hidden="1" x14ac:dyDescent="0.25">
      <c r="A1321" s="38">
        <v>1317</v>
      </c>
      <c r="B1321" s="38">
        <v>0</v>
      </c>
      <c r="C1321" s="38" t="s">
        <v>1363</v>
      </c>
      <c r="D1321" s="38" t="s">
        <v>468</v>
      </c>
      <c r="E1321" s="38" t="s">
        <v>290</v>
      </c>
      <c r="F1321" s="38" t="s">
        <v>3022</v>
      </c>
      <c r="G1321" s="38" t="s">
        <v>1366</v>
      </c>
      <c r="H1321" s="38" t="s">
        <v>12</v>
      </c>
      <c r="I1321" s="39">
        <v>141.6</v>
      </c>
      <c r="J1321" s="40">
        <v>0</v>
      </c>
      <c r="K1321" s="39">
        <f t="shared" si="100"/>
        <v>0</v>
      </c>
      <c r="L1321" s="40">
        <v>0</v>
      </c>
      <c r="M1321" s="39">
        <f t="shared" si="101"/>
        <v>0</v>
      </c>
      <c r="N1321" s="40">
        <v>0</v>
      </c>
      <c r="O1321" s="39">
        <f t="shared" si="102"/>
        <v>0</v>
      </c>
      <c r="P1321" s="12"/>
      <c r="Q1321" s="12"/>
      <c r="R1321" s="40">
        <f t="shared" si="103"/>
        <v>0</v>
      </c>
      <c r="S1321" s="39">
        <f t="shared" si="104"/>
        <v>0</v>
      </c>
    </row>
    <row r="1322" spans="1:19" s="37" customFormat="1" ht="47.25" hidden="1" x14ac:dyDescent="0.25">
      <c r="A1322" s="38">
        <v>1318</v>
      </c>
      <c r="B1322" s="38">
        <v>0</v>
      </c>
      <c r="C1322" s="38" t="s">
        <v>1363</v>
      </c>
      <c r="D1322" s="38" t="s">
        <v>468</v>
      </c>
      <c r="E1322" s="38" t="s">
        <v>290</v>
      </c>
      <c r="F1322" s="38" t="s">
        <v>3023</v>
      </c>
      <c r="G1322" s="38" t="s">
        <v>1367</v>
      </c>
      <c r="H1322" s="38" t="s">
        <v>12</v>
      </c>
      <c r="I1322" s="39">
        <v>300.89999999999998</v>
      </c>
      <c r="J1322" s="40">
        <v>0</v>
      </c>
      <c r="K1322" s="39">
        <f t="shared" si="100"/>
        <v>0</v>
      </c>
      <c r="L1322" s="40">
        <v>0</v>
      </c>
      <c r="M1322" s="39">
        <f t="shared" si="101"/>
        <v>0</v>
      </c>
      <c r="N1322" s="40">
        <v>0</v>
      </c>
      <c r="O1322" s="39">
        <f t="shared" si="102"/>
        <v>0</v>
      </c>
      <c r="P1322" s="12"/>
      <c r="Q1322" s="12"/>
      <c r="R1322" s="40">
        <f t="shared" si="103"/>
        <v>0</v>
      </c>
      <c r="S1322" s="39">
        <f t="shared" si="104"/>
        <v>0</v>
      </c>
    </row>
    <row r="1323" spans="1:19" s="37" customFormat="1" ht="31.5" hidden="1" x14ac:dyDescent="0.25">
      <c r="A1323" s="38">
        <v>1319</v>
      </c>
      <c r="B1323" s="38">
        <v>0</v>
      </c>
      <c r="C1323" s="38" t="s">
        <v>1363</v>
      </c>
      <c r="D1323" s="38" t="s">
        <v>468</v>
      </c>
      <c r="E1323" s="38" t="s">
        <v>290</v>
      </c>
      <c r="F1323" s="38" t="s">
        <v>3024</v>
      </c>
      <c r="G1323" s="38" t="s">
        <v>1368</v>
      </c>
      <c r="H1323" s="38" t="s">
        <v>12</v>
      </c>
      <c r="I1323" s="39">
        <v>1298</v>
      </c>
      <c r="J1323" s="40">
        <v>0</v>
      </c>
      <c r="K1323" s="39">
        <f t="shared" si="100"/>
        <v>0</v>
      </c>
      <c r="L1323" s="40">
        <v>0</v>
      </c>
      <c r="M1323" s="39">
        <f t="shared" si="101"/>
        <v>0</v>
      </c>
      <c r="N1323" s="40">
        <v>0</v>
      </c>
      <c r="O1323" s="39">
        <f t="shared" si="102"/>
        <v>0</v>
      </c>
      <c r="P1323" s="12"/>
      <c r="Q1323" s="12"/>
      <c r="R1323" s="40">
        <f t="shared" si="103"/>
        <v>0</v>
      </c>
      <c r="S1323" s="39">
        <f t="shared" si="104"/>
        <v>0</v>
      </c>
    </row>
    <row r="1324" spans="1:19" s="37" customFormat="1" ht="47.25" hidden="1" x14ac:dyDescent="0.25">
      <c r="A1324" s="38">
        <v>1320</v>
      </c>
      <c r="B1324" s="38">
        <v>0</v>
      </c>
      <c r="C1324" s="38" t="s">
        <v>1363</v>
      </c>
      <c r="D1324" s="38" t="s">
        <v>468</v>
      </c>
      <c r="E1324" s="38" t="s">
        <v>290</v>
      </c>
      <c r="F1324" s="38" t="s">
        <v>3025</v>
      </c>
      <c r="G1324" s="38" t="s">
        <v>1369</v>
      </c>
      <c r="H1324" s="38" t="s">
        <v>12</v>
      </c>
      <c r="I1324" s="39">
        <v>1711</v>
      </c>
      <c r="J1324" s="40">
        <v>0</v>
      </c>
      <c r="K1324" s="39">
        <f t="shared" si="100"/>
        <v>0</v>
      </c>
      <c r="L1324" s="40">
        <v>0</v>
      </c>
      <c r="M1324" s="39">
        <f t="shared" si="101"/>
        <v>0</v>
      </c>
      <c r="N1324" s="40">
        <v>0</v>
      </c>
      <c r="O1324" s="39">
        <f t="shared" si="102"/>
        <v>0</v>
      </c>
      <c r="P1324" s="12"/>
      <c r="Q1324" s="12"/>
      <c r="R1324" s="40">
        <f t="shared" si="103"/>
        <v>0</v>
      </c>
      <c r="S1324" s="39">
        <f t="shared" si="104"/>
        <v>0</v>
      </c>
    </row>
    <row r="1325" spans="1:19" s="37" customFormat="1" ht="15.75" hidden="1" x14ac:dyDescent="0.25">
      <c r="A1325" s="38">
        <v>1321</v>
      </c>
      <c r="B1325" s="38">
        <v>0</v>
      </c>
      <c r="C1325" s="38" t="s">
        <v>1363</v>
      </c>
      <c r="D1325" s="38" t="s">
        <v>468</v>
      </c>
      <c r="E1325" s="38" t="s">
        <v>706</v>
      </c>
      <c r="F1325" s="38" t="s">
        <v>3026</v>
      </c>
      <c r="G1325" s="38" t="s">
        <v>1370</v>
      </c>
      <c r="H1325" s="38" t="s">
        <v>12</v>
      </c>
      <c r="I1325" s="39">
        <v>300.89999999999998</v>
      </c>
      <c r="J1325" s="40">
        <v>0</v>
      </c>
      <c r="K1325" s="39">
        <f t="shared" si="100"/>
        <v>0</v>
      </c>
      <c r="L1325" s="40">
        <v>0</v>
      </c>
      <c r="M1325" s="39">
        <f t="shared" si="101"/>
        <v>0</v>
      </c>
      <c r="N1325" s="40">
        <v>0</v>
      </c>
      <c r="O1325" s="39">
        <f t="shared" si="102"/>
        <v>0</v>
      </c>
      <c r="P1325" s="12"/>
      <c r="Q1325" s="12"/>
      <c r="R1325" s="40">
        <f t="shared" si="103"/>
        <v>0</v>
      </c>
      <c r="S1325" s="39">
        <f t="shared" si="104"/>
        <v>0</v>
      </c>
    </row>
    <row r="1326" spans="1:19" s="37" customFormat="1" ht="15.75" hidden="1" x14ac:dyDescent="0.25">
      <c r="A1326" s="38">
        <v>1322</v>
      </c>
      <c r="B1326" s="38">
        <v>0</v>
      </c>
      <c r="C1326" s="38" t="s">
        <v>1363</v>
      </c>
      <c r="D1326" s="38" t="s">
        <v>468</v>
      </c>
      <c r="E1326" s="38" t="s">
        <v>290</v>
      </c>
      <c r="F1326" s="38" t="s">
        <v>3027</v>
      </c>
      <c r="G1326" s="38" t="s">
        <v>1371</v>
      </c>
      <c r="H1326" s="38" t="s">
        <v>12</v>
      </c>
      <c r="I1326" s="39">
        <v>1652</v>
      </c>
      <c r="J1326" s="40">
        <v>0</v>
      </c>
      <c r="K1326" s="39">
        <f t="shared" si="100"/>
        <v>0</v>
      </c>
      <c r="L1326" s="40">
        <v>0</v>
      </c>
      <c r="M1326" s="39">
        <f t="shared" si="101"/>
        <v>0</v>
      </c>
      <c r="N1326" s="40">
        <v>0</v>
      </c>
      <c r="O1326" s="39">
        <f t="shared" si="102"/>
        <v>0</v>
      </c>
      <c r="P1326" s="12"/>
      <c r="Q1326" s="12"/>
      <c r="R1326" s="40">
        <f t="shared" si="103"/>
        <v>0</v>
      </c>
      <c r="S1326" s="39">
        <f t="shared" si="104"/>
        <v>0</v>
      </c>
    </row>
    <row r="1327" spans="1:19" s="37" customFormat="1" ht="31.5" hidden="1" x14ac:dyDescent="0.25">
      <c r="A1327" s="38">
        <v>1323</v>
      </c>
      <c r="B1327" s="38">
        <v>0</v>
      </c>
      <c r="C1327" s="38" t="s">
        <v>1363</v>
      </c>
      <c r="D1327" s="38" t="s">
        <v>468</v>
      </c>
      <c r="E1327" s="38" t="s">
        <v>290</v>
      </c>
      <c r="F1327" s="38" t="s">
        <v>3028</v>
      </c>
      <c r="G1327" s="38" t="s">
        <v>1372</v>
      </c>
      <c r="H1327" s="38" t="s">
        <v>12</v>
      </c>
      <c r="I1327" s="39">
        <v>1203.6000000000001</v>
      </c>
      <c r="J1327" s="40">
        <v>0</v>
      </c>
      <c r="K1327" s="39">
        <f t="shared" si="100"/>
        <v>0</v>
      </c>
      <c r="L1327" s="40">
        <v>0</v>
      </c>
      <c r="M1327" s="39">
        <f t="shared" si="101"/>
        <v>0</v>
      </c>
      <c r="N1327" s="40">
        <v>0</v>
      </c>
      <c r="O1327" s="39">
        <f t="shared" si="102"/>
        <v>0</v>
      </c>
      <c r="P1327" s="12"/>
      <c r="Q1327" s="12"/>
      <c r="R1327" s="40">
        <f t="shared" si="103"/>
        <v>0</v>
      </c>
      <c r="S1327" s="39">
        <f t="shared" si="104"/>
        <v>0</v>
      </c>
    </row>
    <row r="1328" spans="1:19" hidden="1" x14ac:dyDescent="0.25">
      <c r="A1328" s="12">
        <v>1324</v>
      </c>
      <c r="B1328" s="12">
        <v>0</v>
      </c>
      <c r="C1328" s="12" t="s">
        <v>1363</v>
      </c>
      <c r="D1328" s="12" t="s">
        <v>58</v>
      </c>
      <c r="E1328" s="12" t="s">
        <v>1068</v>
      </c>
      <c r="F1328" s="12" t="s">
        <v>3029</v>
      </c>
      <c r="G1328" s="12" t="s">
        <v>1373</v>
      </c>
      <c r="H1328" s="12" t="s">
        <v>12</v>
      </c>
      <c r="I1328" s="29">
        <v>7788</v>
      </c>
      <c r="J1328" s="30">
        <v>0</v>
      </c>
      <c r="K1328" s="29">
        <f t="shared" si="100"/>
        <v>0</v>
      </c>
      <c r="L1328" s="30">
        <v>0</v>
      </c>
      <c r="M1328" s="29">
        <f t="shared" si="101"/>
        <v>0</v>
      </c>
      <c r="N1328" s="30">
        <v>0</v>
      </c>
      <c r="O1328" s="29">
        <f t="shared" si="102"/>
        <v>0</v>
      </c>
      <c r="P1328" s="12"/>
      <c r="Q1328" s="12"/>
      <c r="R1328" s="30">
        <f t="shared" si="103"/>
        <v>0</v>
      </c>
      <c r="S1328" s="29">
        <f t="shared" si="104"/>
        <v>0</v>
      </c>
    </row>
    <row r="1329" spans="1:19" s="37" customFormat="1" ht="31.5" hidden="1" x14ac:dyDescent="0.25">
      <c r="A1329" s="38">
        <v>1325</v>
      </c>
      <c r="B1329" s="38">
        <v>0</v>
      </c>
      <c r="C1329" s="38" t="s">
        <v>1363</v>
      </c>
      <c r="D1329" s="38" t="s">
        <v>468</v>
      </c>
      <c r="E1329" s="38" t="s">
        <v>290</v>
      </c>
      <c r="F1329" s="38" t="s">
        <v>3030</v>
      </c>
      <c r="G1329" s="38" t="s">
        <v>1374</v>
      </c>
      <c r="H1329" s="38" t="s">
        <v>12</v>
      </c>
      <c r="I1329" s="39">
        <v>354</v>
      </c>
      <c r="J1329" s="40">
        <v>0</v>
      </c>
      <c r="K1329" s="39">
        <f t="shared" si="100"/>
        <v>0</v>
      </c>
      <c r="L1329" s="40">
        <v>0</v>
      </c>
      <c r="M1329" s="39">
        <f t="shared" si="101"/>
        <v>0</v>
      </c>
      <c r="N1329" s="40">
        <v>0</v>
      </c>
      <c r="O1329" s="39">
        <f t="shared" si="102"/>
        <v>0</v>
      </c>
      <c r="P1329" s="12"/>
      <c r="Q1329" s="12"/>
      <c r="R1329" s="40">
        <f t="shared" si="103"/>
        <v>0</v>
      </c>
      <c r="S1329" s="39">
        <f t="shared" si="104"/>
        <v>0</v>
      </c>
    </row>
    <row r="1330" spans="1:19" s="37" customFormat="1" ht="31.5" hidden="1" x14ac:dyDescent="0.25">
      <c r="A1330" s="38">
        <v>1326</v>
      </c>
      <c r="B1330" s="38">
        <v>0</v>
      </c>
      <c r="C1330" s="38" t="s">
        <v>1363</v>
      </c>
      <c r="D1330" s="38" t="s">
        <v>468</v>
      </c>
      <c r="E1330" s="38" t="s">
        <v>290</v>
      </c>
      <c r="F1330" s="38" t="s">
        <v>3031</v>
      </c>
      <c r="G1330" s="38" t="s">
        <v>1375</v>
      </c>
      <c r="H1330" s="38" t="s">
        <v>12</v>
      </c>
      <c r="I1330" s="39">
        <v>295</v>
      </c>
      <c r="J1330" s="40">
        <v>0</v>
      </c>
      <c r="K1330" s="39">
        <f t="shared" si="100"/>
        <v>0</v>
      </c>
      <c r="L1330" s="40">
        <v>0</v>
      </c>
      <c r="M1330" s="39">
        <f t="shared" si="101"/>
        <v>0</v>
      </c>
      <c r="N1330" s="40">
        <v>0</v>
      </c>
      <c r="O1330" s="39">
        <f t="shared" si="102"/>
        <v>0</v>
      </c>
      <c r="P1330" s="12"/>
      <c r="Q1330" s="12"/>
      <c r="R1330" s="40">
        <f t="shared" si="103"/>
        <v>0</v>
      </c>
      <c r="S1330" s="39">
        <f t="shared" si="104"/>
        <v>0</v>
      </c>
    </row>
    <row r="1331" spans="1:19" s="37" customFormat="1" ht="15.75" hidden="1" x14ac:dyDescent="0.25">
      <c r="A1331" s="38">
        <v>1327</v>
      </c>
      <c r="B1331" s="38">
        <v>0</v>
      </c>
      <c r="C1331" s="38" t="s">
        <v>1363</v>
      </c>
      <c r="D1331" s="38" t="s">
        <v>468</v>
      </c>
      <c r="E1331" s="38" t="s">
        <v>290</v>
      </c>
      <c r="F1331" s="38" t="s">
        <v>3032</v>
      </c>
      <c r="G1331" s="38" t="s">
        <v>1376</v>
      </c>
      <c r="H1331" s="38" t="s">
        <v>12</v>
      </c>
      <c r="I1331" s="39">
        <v>1239</v>
      </c>
      <c r="J1331" s="40">
        <v>0</v>
      </c>
      <c r="K1331" s="39">
        <f t="shared" si="100"/>
        <v>0</v>
      </c>
      <c r="L1331" s="40">
        <v>0</v>
      </c>
      <c r="M1331" s="39">
        <f t="shared" si="101"/>
        <v>0</v>
      </c>
      <c r="N1331" s="40">
        <v>0</v>
      </c>
      <c r="O1331" s="39">
        <f t="shared" si="102"/>
        <v>0</v>
      </c>
      <c r="P1331" s="12"/>
      <c r="Q1331" s="12"/>
      <c r="R1331" s="40">
        <f t="shared" si="103"/>
        <v>0</v>
      </c>
      <c r="S1331" s="39">
        <f t="shared" si="104"/>
        <v>0</v>
      </c>
    </row>
    <row r="1332" spans="1:19" s="37" customFormat="1" ht="31.5" hidden="1" x14ac:dyDescent="0.25">
      <c r="A1332" s="38">
        <v>1328</v>
      </c>
      <c r="B1332" s="38">
        <v>0</v>
      </c>
      <c r="C1332" s="38" t="s">
        <v>1363</v>
      </c>
      <c r="D1332" s="38" t="s">
        <v>468</v>
      </c>
      <c r="E1332" s="38" t="s">
        <v>290</v>
      </c>
      <c r="F1332" s="38" t="s">
        <v>3033</v>
      </c>
      <c r="G1332" s="38" t="s">
        <v>1377</v>
      </c>
      <c r="H1332" s="38" t="s">
        <v>12</v>
      </c>
      <c r="I1332" s="39">
        <v>177</v>
      </c>
      <c r="J1332" s="40">
        <v>0</v>
      </c>
      <c r="K1332" s="39">
        <f t="shared" si="100"/>
        <v>0</v>
      </c>
      <c r="L1332" s="40">
        <v>0</v>
      </c>
      <c r="M1332" s="39">
        <f t="shared" si="101"/>
        <v>0</v>
      </c>
      <c r="N1332" s="40">
        <v>0</v>
      </c>
      <c r="O1332" s="39">
        <f t="shared" si="102"/>
        <v>0</v>
      </c>
      <c r="P1332" s="12"/>
      <c r="Q1332" s="12"/>
      <c r="R1332" s="40">
        <f t="shared" si="103"/>
        <v>0</v>
      </c>
      <c r="S1332" s="39">
        <f t="shared" si="104"/>
        <v>0</v>
      </c>
    </row>
    <row r="1333" spans="1:19" s="37" customFormat="1" ht="15.75" hidden="1" x14ac:dyDescent="0.25">
      <c r="A1333" s="38">
        <v>1329</v>
      </c>
      <c r="B1333" s="38">
        <v>0</v>
      </c>
      <c r="C1333" s="38" t="s">
        <v>459</v>
      </c>
      <c r="D1333" s="38" t="s">
        <v>468</v>
      </c>
      <c r="E1333" s="38" t="s">
        <v>290</v>
      </c>
      <c r="F1333" s="38" t="s">
        <v>3034</v>
      </c>
      <c r="G1333" s="38" t="s">
        <v>1378</v>
      </c>
      <c r="H1333" s="38" t="s">
        <v>12</v>
      </c>
      <c r="I1333" s="39">
        <v>200.6</v>
      </c>
      <c r="J1333" s="40">
        <v>0</v>
      </c>
      <c r="K1333" s="39">
        <f t="shared" si="100"/>
        <v>0</v>
      </c>
      <c r="L1333" s="40">
        <v>0</v>
      </c>
      <c r="M1333" s="39">
        <f t="shared" si="101"/>
        <v>0</v>
      </c>
      <c r="N1333" s="40">
        <v>0</v>
      </c>
      <c r="O1333" s="39">
        <f t="shared" si="102"/>
        <v>0</v>
      </c>
      <c r="P1333" s="12"/>
      <c r="Q1333" s="12"/>
      <c r="R1333" s="40">
        <f t="shared" si="103"/>
        <v>0</v>
      </c>
      <c r="S1333" s="39">
        <f t="shared" si="104"/>
        <v>0</v>
      </c>
    </row>
    <row r="1334" spans="1:19" s="37" customFormat="1" ht="15.75" hidden="1" x14ac:dyDescent="0.25">
      <c r="A1334" s="38">
        <v>1330</v>
      </c>
      <c r="B1334" s="38">
        <v>0</v>
      </c>
      <c r="C1334" s="38" t="s">
        <v>459</v>
      </c>
      <c r="D1334" s="38" t="s">
        <v>468</v>
      </c>
      <c r="E1334" s="38" t="s">
        <v>11</v>
      </c>
      <c r="F1334" s="38" t="s">
        <v>3035</v>
      </c>
      <c r="G1334" s="38" t="s">
        <v>1379</v>
      </c>
      <c r="H1334" s="38" t="s">
        <v>12</v>
      </c>
      <c r="I1334" s="39">
        <v>16284</v>
      </c>
      <c r="J1334" s="40">
        <v>0</v>
      </c>
      <c r="K1334" s="39">
        <f t="shared" si="100"/>
        <v>0</v>
      </c>
      <c r="L1334" s="40">
        <v>0</v>
      </c>
      <c r="M1334" s="39">
        <f t="shared" si="101"/>
        <v>0</v>
      </c>
      <c r="N1334" s="40">
        <v>0</v>
      </c>
      <c r="O1334" s="39">
        <f t="shared" si="102"/>
        <v>0</v>
      </c>
      <c r="P1334" s="12"/>
      <c r="Q1334" s="12"/>
      <c r="R1334" s="40">
        <f t="shared" si="103"/>
        <v>0</v>
      </c>
      <c r="S1334" s="39">
        <f t="shared" si="104"/>
        <v>0</v>
      </c>
    </row>
    <row r="1335" spans="1:19" ht="30" hidden="1" x14ac:dyDescent="0.25">
      <c r="A1335" s="12">
        <v>1331</v>
      </c>
      <c r="B1335" s="12">
        <v>0</v>
      </c>
      <c r="C1335" s="12" t="s">
        <v>57</v>
      </c>
      <c r="D1335" s="12" t="s">
        <v>58</v>
      </c>
      <c r="E1335" s="12" t="s">
        <v>59</v>
      </c>
      <c r="F1335" s="12" t="s">
        <v>3036</v>
      </c>
      <c r="G1335" s="12" t="s">
        <v>1380</v>
      </c>
      <c r="H1335" s="12" t="s">
        <v>12</v>
      </c>
      <c r="I1335" s="29">
        <v>104746.8654</v>
      </c>
      <c r="J1335" s="30">
        <v>0</v>
      </c>
      <c r="K1335" s="29">
        <f t="shared" si="100"/>
        <v>0</v>
      </c>
      <c r="L1335" s="30">
        <v>0</v>
      </c>
      <c r="M1335" s="29">
        <f t="shared" si="101"/>
        <v>0</v>
      </c>
      <c r="N1335" s="30">
        <v>0</v>
      </c>
      <c r="O1335" s="29">
        <f t="shared" si="102"/>
        <v>0</v>
      </c>
      <c r="P1335" s="12"/>
      <c r="Q1335" s="12"/>
      <c r="R1335" s="30">
        <f t="shared" si="103"/>
        <v>0</v>
      </c>
      <c r="S1335" s="29">
        <f t="shared" si="104"/>
        <v>0</v>
      </c>
    </row>
    <row r="1336" spans="1:19" ht="30" hidden="1" x14ac:dyDescent="0.25">
      <c r="A1336" s="12">
        <v>1332</v>
      </c>
      <c r="B1336" s="12">
        <v>0</v>
      </c>
      <c r="C1336" s="12" t="s">
        <v>57</v>
      </c>
      <c r="D1336" s="12" t="s">
        <v>58</v>
      </c>
      <c r="E1336" s="12" t="s">
        <v>59</v>
      </c>
      <c r="F1336" s="12" t="s">
        <v>3037</v>
      </c>
      <c r="G1336" s="12" t="s">
        <v>1381</v>
      </c>
      <c r="H1336" s="12" t="s">
        <v>12</v>
      </c>
      <c r="I1336" s="29">
        <v>62691.877800000002</v>
      </c>
      <c r="J1336" s="30">
        <v>0</v>
      </c>
      <c r="K1336" s="29">
        <f t="shared" si="100"/>
        <v>0</v>
      </c>
      <c r="L1336" s="30">
        <v>0</v>
      </c>
      <c r="M1336" s="29">
        <f t="shared" si="101"/>
        <v>0</v>
      </c>
      <c r="N1336" s="30">
        <v>0</v>
      </c>
      <c r="O1336" s="29">
        <f t="shared" si="102"/>
        <v>0</v>
      </c>
      <c r="P1336" s="12"/>
      <c r="Q1336" s="12"/>
      <c r="R1336" s="30">
        <f t="shared" si="103"/>
        <v>0</v>
      </c>
      <c r="S1336" s="29">
        <f t="shared" si="104"/>
        <v>0</v>
      </c>
    </row>
    <row r="1337" spans="1:19" ht="45" hidden="1" x14ac:dyDescent="0.25">
      <c r="A1337" s="12">
        <v>1333</v>
      </c>
      <c r="B1337" s="12">
        <v>0</v>
      </c>
      <c r="C1337" s="12" t="s">
        <v>57</v>
      </c>
      <c r="D1337" s="12" t="s">
        <v>58</v>
      </c>
      <c r="E1337" s="12" t="s">
        <v>59</v>
      </c>
      <c r="F1337" s="12" t="s">
        <v>3038</v>
      </c>
      <c r="G1337" s="12" t="s">
        <v>1382</v>
      </c>
      <c r="H1337" s="12" t="s">
        <v>12</v>
      </c>
      <c r="I1337" s="29">
        <v>123040.13400000001</v>
      </c>
      <c r="J1337" s="30">
        <v>0</v>
      </c>
      <c r="K1337" s="29">
        <f t="shared" si="100"/>
        <v>0</v>
      </c>
      <c r="L1337" s="30">
        <v>0</v>
      </c>
      <c r="M1337" s="29">
        <f t="shared" si="101"/>
        <v>0</v>
      </c>
      <c r="N1337" s="30">
        <v>0</v>
      </c>
      <c r="O1337" s="29">
        <f t="shared" si="102"/>
        <v>0</v>
      </c>
      <c r="P1337" s="12"/>
      <c r="Q1337" s="12"/>
      <c r="R1337" s="30">
        <f t="shared" si="103"/>
        <v>0</v>
      </c>
      <c r="S1337" s="29">
        <f t="shared" si="104"/>
        <v>0</v>
      </c>
    </row>
    <row r="1338" spans="1:19" hidden="1" x14ac:dyDescent="0.25">
      <c r="A1338" s="12">
        <v>1334</v>
      </c>
      <c r="B1338" s="12">
        <v>0</v>
      </c>
      <c r="C1338" s="12" t="s">
        <v>57</v>
      </c>
      <c r="D1338" s="12" t="s">
        <v>58</v>
      </c>
      <c r="E1338" s="12" t="s">
        <v>59</v>
      </c>
      <c r="F1338" s="12" t="s">
        <v>3039</v>
      </c>
      <c r="G1338" s="12" t="s">
        <v>1383</v>
      </c>
      <c r="H1338" s="12" t="s">
        <v>12</v>
      </c>
      <c r="I1338" s="29">
        <v>21678.499800000001</v>
      </c>
      <c r="J1338" s="30">
        <v>0</v>
      </c>
      <c r="K1338" s="29">
        <f t="shared" si="100"/>
        <v>0</v>
      </c>
      <c r="L1338" s="30">
        <v>0</v>
      </c>
      <c r="M1338" s="29">
        <f t="shared" si="101"/>
        <v>0</v>
      </c>
      <c r="N1338" s="30">
        <v>0</v>
      </c>
      <c r="O1338" s="29">
        <f t="shared" si="102"/>
        <v>0</v>
      </c>
      <c r="P1338" s="12"/>
      <c r="Q1338" s="12"/>
      <c r="R1338" s="30">
        <f t="shared" si="103"/>
        <v>0</v>
      </c>
      <c r="S1338" s="29">
        <f t="shared" si="104"/>
        <v>0</v>
      </c>
    </row>
    <row r="1339" spans="1:19" s="37" customFormat="1" ht="15.75" x14ac:dyDescent="0.25">
      <c r="A1339" s="38">
        <v>1335</v>
      </c>
      <c r="B1339" s="38">
        <v>0</v>
      </c>
      <c r="C1339" s="38" t="s">
        <v>1384</v>
      </c>
      <c r="D1339" s="38" t="s">
        <v>15</v>
      </c>
      <c r="E1339" s="38" t="s">
        <v>282</v>
      </c>
      <c r="F1339" s="38" t="s">
        <v>3040</v>
      </c>
      <c r="G1339" s="38" t="s">
        <v>1385</v>
      </c>
      <c r="H1339" s="38" t="s">
        <v>12</v>
      </c>
      <c r="I1339" s="39">
        <v>74.733333333333306</v>
      </c>
      <c r="J1339" s="40">
        <v>0</v>
      </c>
      <c r="K1339" s="39">
        <f t="shared" si="100"/>
        <v>0</v>
      </c>
      <c r="L1339" s="40">
        <v>651</v>
      </c>
      <c r="M1339" s="39">
        <f t="shared" si="101"/>
        <v>48651.39999999998</v>
      </c>
      <c r="N1339" s="40">
        <v>0</v>
      </c>
      <c r="O1339" s="39">
        <f t="shared" si="102"/>
        <v>0</v>
      </c>
      <c r="P1339" s="12"/>
      <c r="Q1339" s="12"/>
      <c r="R1339" s="40">
        <f t="shared" si="103"/>
        <v>651</v>
      </c>
      <c r="S1339" s="39">
        <f t="shared" si="104"/>
        <v>48651.39999999998</v>
      </c>
    </row>
    <row r="1340" spans="1:19" s="37" customFormat="1" ht="31.5" x14ac:dyDescent="0.25">
      <c r="A1340" s="38">
        <v>1336</v>
      </c>
      <c r="B1340" s="38">
        <v>0</v>
      </c>
      <c r="C1340" s="38" t="s">
        <v>1384</v>
      </c>
      <c r="D1340" s="38" t="s">
        <v>15</v>
      </c>
      <c r="E1340" s="38" t="s">
        <v>282</v>
      </c>
      <c r="F1340" s="38" t="s">
        <v>3041</v>
      </c>
      <c r="G1340" s="38" t="s">
        <v>1386</v>
      </c>
      <c r="H1340" s="38" t="s">
        <v>12</v>
      </c>
      <c r="I1340" s="39">
        <v>159.86190476190478</v>
      </c>
      <c r="J1340" s="40">
        <v>0</v>
      </c>
      <c r="K1340" s="39">
        <f t="shared" si="100"/>
        <v>0</v>
      </c>
      <c r="L1340" s="40">
        <v>2000</v>
      </c>
      <c r="M1340" s="39">
        <f t="shared" si="101"/>
        <v>319723.80952380958</v>
      </c>
      <c r="N1340" s="40">
        <v>100</v>
      </c>
      <c r="O1340" s="39">
        <f t="shared" si="102"/>
        <v>15986.190476190479</v>
      </c>
      <c r="P1340" s="12"/>
      <c r="Q1340" s="12"/>
      <c r="R1340" s="40">
        <f t="shared" si="103"/>
        <v>1900</v>
      </c>
      <c r="S1340" s="39">
        <f t="shared" si="104"/>
        <v>303737.61904761911</v>
      </c>
    </row>
    <row r="1341" spans="1:19" ht="105" hidden="1" x14ac:dyDescent="0.25">
      <c r="A1341" s="12">
        <v>1337</v>
      </c>
      <c r="B1341" s="12">
        <v>0</v>
      </c>
      <c r="C1341" s="12" t="s">
        <v>261</v>
      </c>
      <c r="D1341" s="12" t="s">
        <v>15</v>
      </c>
      <c r="E1341" s="12" t="s">
        <v>424</v>
      </c>
      <c r="F1341" s="12" t="s">
        <v>3042</v>
      </c>
      <c r="G1341" s="12" t="s">
        <v>1387</v>
      </c>
      <c r="H1341" s="12" t="s">
        <v>12</v>
      </c>
      <c r="I1341" s="29">
        <v>631.29999999999995</v>
      </c>
      <c r="J1341" s="30">
        <v>0</v>
      </c>
      <c r="K1341" s="29">
        <f t="shared" si="100"/>
        <v>0</v>
      </c>
      <c r="L1341" s="30">
        <v>0</v>
      </c>
      <c r="M1341" s="29">
        <f t="shared" si="101"/>
        <v>0</v>
      </c>
      <c r="N1341" s="30">
        <v>0</v>
      </c>
      <c r="O1341" s="29">
        <f t="shared" si="102"/>
        <v>0</v>
      </c>
      <c r="P1341" s="12"/>
      <c r="Q1341" s="12"/>
      <c r="R1341" s="30">
        <f t="shared" si="103"/>
        <v>0</v>
      </c>
      <c r="S1341" s="29">
        <f t="shared" si="104"/>
        <v>0</v>
      </c>
    </row>
    <row r="1342" spans="1:19" ht="75" hidden="1" x14ac:dyDescent="0.25">
      <c r="A1342" s="12">
        <v>1338</v>
      </c>
      <c r="B1342" s="12">
        <v>0</v>
      </c>
      <c r="C1342" s="12" t="s">
        <v>261</v>
      </c>
      <c r="D1342" s="12" t="s">
        <v>15</v>
      </c>
      <c r="E1342" s="12" t="s">
        <v>424</v>
      </c>
      <c r="F1342" s="12" t="s">
        <v>3043</v>
      </c>
      <c r="G1342" s="12" t="s">
        <v>1388</v>
      </c>
      <c r="H1342" s="12" t="s">
        <v>12</v>
      </c>
      <c r="I1342" s="29">
        <v>11210</v>
      </c>
      <c r="J1342" s="30">
        <v>0</v>
      </c>
      <c r="K1342" s="29">
        <f t="shared" si="100"/>
        <v>0</v>
      </c>
      <c r="L1342" s="30">
        <v>0</v>
      </c>
      <c r="M1342" s="29">
        <f t="shared" si="101"/>
        <v>0</v>
      </c>
      <c r="N1342" s="30">
        <v>0</v>
      </c>
      <c r="O1342" s="29">
        <f t="shared" si="102"/>
        <v>0</v>
      </c>
      <c r="P1342" s="12"/>
      <c r="Q1342" s="12"/>
      <c r="R1342" s="30">
        <f t="shared" si="103"/>
        <v>0</v>
      </c>
      <c r="S1342" s="29">
        <f t="shared" si="104"/>
        <v>0</v>
      </c>
    </row>
    <row r="1343" spans="1:19" ht="60" hidden="1" x14ac:dyDescent="0.25">
      <c r="A1343" s="12">
        <v>1339</v>
      </c>
      <c r="B1343" s="12">
        <v>0</v>
      </c>
      <c r="C1343" s="12" t="s">
        <v>57</v>
      </c>
      <c r="D1343" s="12" t="s">
        <v>58</v>
      </c>
      <c r="E1343" s="12" t="s">
        <v>59</v>
      </c>
      <c r="F1343" s="12" t="s">
        <v>3044</v>
      </c>
      <c r="G1343" s="12" t="s">
        <v>1389</v>
      </c>
      <c r="H1343" s="12" t="s">
        <v>12</v>
      </c>
      <c r="I1343" s="29">
        <v>58004.634599999998</v>
      </c>
      <c r="J1343" s="30">
        <v>0</v>
      </c>
      <c r="K1343" s="29">
        <f t="shared" si="100"/>
        <v>0</v>
      </c>
      <c r="L1343" s="30">
        <v>0</v>
      </c>
      <c r="M1343" s="29">
        <f t="shared" si="101"/>
        <v>0</v>
      </c>
      <c r="N1343" s="30">
        <v>0</v>
      </c>
      <c r="O1343" s="29">
        <f t="shared" si="102"/>
        <v>0</v>
      </c>
      <c r="P1343" s="12"/>
      <c r="Q1343" s="12"/>
      <c r="R1343" s="30">
        <f t="shared" si="103"/>
        <v>0</v>
      </c>
      <c r="S1343" s="29">
        <f t="shared" si="104"/>
        <v>0</v>
      </c>
    </row>
    <row r="1344" spans="1:19" ht="45" hidden="1" x14ac:dyDescent="0.25">
      <c r="A1344" s="12">
        <v>1340</v>
      </c>
      <c r="B1344" s="12">
        <v>0</v>
      </c>
      <c r="C1344" s="12" t="s">
        <v>57</v>
      </c>
      <c r="D1344" s="12" t="s">
        <v>58</v>
      </c>
      <c r="E1344" s="12" t="s">
        <v>59</v>
      </c>
      <c r="F1344" s="12" t="s">
        <v>3045</v>
      </c>
      <c r="G1344" s="12" t="s">
        <v>1390</v>
      </c>
      <c r="H1344" s="12" t="s">
        <v>12</v>
      </c>
      <c r="I1344" s="29">
        <v>17772.463799999998</v>
      </c>
      <c r="J1344" s="30">
        <v>0</v>
      </c>
      <c r="K1344" s="29">
        <f t="shared" si="100"/>
        <v>0</v>
      </c>
      <c r="L1344" s="30">
        <v>0</v>
      </c>
      <c r="M1344" s="29">
        <f t="shared" si="101"/>
        <v>0</v>
      </c>
      <c r="N1344" s="30">
        <v>0</v>
      </c>
      <c r="O1344" s="29">
        <f t="shared" si="102"/>
        <v>0</v>
      </c>
      <c r="P1344" s="12"/>
      <c r="Q1344" s="12"/>
      <c r="R1344" s="30">
        <f t="shared" si="103"/>
        <v>0</v>
      </c>
      <c r="S1344" s="29">
        <f t="shared" si="104"/>
        <v>0</v>
      </c>
    </row>
    <row r="1345" spans="1:19" ht="30" hidden="1" x14ac:dyDescent="0.25">
      <c r="A1345" s="12">
        <v>1341</v>
      </c>
      <c r="B1345" s="12">
        <v>0</v>
      </c>
      <c r="C1345" s="12" t="s">
        <v>57</v>
      </c>
      <c r="D1345" s="12" t="s">
        <v>58</v>
      </c>
      <c r="E1345" s="12" t="s">
        <v>59</v>
      </c>
      <c r="F1345" s="12" t="s">
        <v>3046</v>
      </c>
      <c r="G1345" s="12" t="s">
        <v>1391</v>
      </c>
      <c r="H1345" s="12" t="s">
        <v>12</v>
      </c>
      <c r="I1345" s="29">
        <v>10481.196600000001</v>
      </c>
      <c r="J1345" s="30">
        <v>0</v>
      </c>
      <c r="K1345" s="29">
        <f t="shared" si="100"/>
        <v>0</v>
      </c>
      <c r="L1345" s="30">
        <v>0</v>
      </c>
      <c r="M1345" s="29">
        <f t="shared" si="101"/>
        <v>0</v>
      </c>
      <c r="N1345" s="30">
        <v>0</v>
      </c>
      <c r="O1345" s="29">
        <f t="shared" si="102"/>
        <v>0</v>
      </c>
      <c r="P1345" s="12"/>
      <c r="Q1345" s="12"/>
      <c r="R1345" s="30">
        <f t="shared" si="103"/>
        <v>0</v>
      </c>
      <c r="S1345" s="29">
        <f t="shared" si="104"/>
        <v>0</v>
      </c>
    </row>
    <row r="1346" spans="1:19" ht="45" hidden="1" x14ac:dyDescent="0.25">
      <c r="A1346" s="12">
        <v>1342</v>
      </c>
      <c r="B1346" s="12">
        <v>0</v>
      </c>
      <c r="C1346" s="12" t="s">
        <v>57</v>
      </c>
      <c r="D1346" s="12" t="s">
        <v>58</v>
      </c>
      <c r="E1346" s="12" t="s">
        <v>59</v>
      </c>
      <c r="F1346" s="12" t="s">
        <v>3047</v>
      </c>
      <c r="G1346" s="12" t="s">
        <v>1392</v>
      </c>
      <c r="H1346" s="12" t="s">
        <v>12</v>
      </c>
      <c r="I1346" s="29">
        <v>13671.126</v>
      </c>
      <c r="J1346" s="30">
        <v>0</v>
      </c>
      <c r="K1346" s="29">
        <f t="shared" si="100"/>
        <v>0</v>
      </c>
      <c r="L1346" s="30">
        <v>0</v>
      </c>
      <c r="M1346" s="29">
        <f t="shared" si="101"/>
        <v>0</v>
      </c>
      <c r="N1346" s="30">
        <v>0</v>
      </c>
      <c r="O1346" s="29">
        <f t="shared" si="102"/>
        <v>0</v>
      </c>
      <c r="P1346" s="12"/>
      <c r="Q1346" s="12"/>
      <c r="R1346" s="30">
        <f t="shared" si="103"/>
        <v>0</v>
      </c>
      <c r="S1346" s="29">
        <f t="shared" si="104"/>
        <v>0</v>
      </c>
    </row>
    <row r="1347" spans="1:19" hidden="1" x14ac:dyDescent="0.25">
      <c r="A1347" s="12">
        <v>1343</v>
      </c>
      <c r="B1347" s="12">
        <v>0</v>
      </c>
      <c r="C1347" s="12" t="s">
        <v>57</v>
      </c>
      <c r="D1347" s="12" t="s">
        <v>58</v>
      </c>
      <c r="E1347" s="12" t="s">
        <v>59</v>
      </c>
      <c r="F1347" s="12" t="s">
        <v>3048</v>
      </c>
      <c r="G1347" s="12" t="s">
        <v>1393</v>
      </c>
      <c r="H1347" s="12" t="s">
        <v>12</v>
      </c>
      <c r="I1347" s="29">
        <v>6249.6575999999995</v>
      </c>
      <c r="J1347" s="30">
        <v>0</v>
      </c>
      <c r="K1347" s="29">
        <f t="shared" si="100"/>
        <v>0</v>
      </c>
      <c r="L1347" s="30">
        <v>0</v>
      </c>
      <c r="M1347" s="29">
        <f t="shared" si="101"/>
        <v>0</v>
      </c>
      <c r="N1347" s="30">
        <v>0</v>
      </c>
      <c r="O1347" s="29">
        <f t="shared" si="102"/>
        <v>0</v>
      </c>
      <c r="P1347" s="12"/>
      <c r="Q1347" s="12"/>
      <c r="R1347" s="30">
        <f t="shared" si="103"/>
        <v>0</v>
      </c>
      <c r="S1347" s="29">
        <f t="shared" si="104"/>
        <v>0</v>
      </c>
    </row>
    <row r="1348" spans="1:19" ht="30" hidden="1" x14ac:dyDescent="0.25">
      <c r="A1348" s="12">
        <v>1344</v>
      </c>
      <c r="B1348" s="12">
        <v>0</v>
      </c>
      <c r="C1348" s="12" t="s">
        <v>57</v>
      </c>
      <c r="D1348" s="12" t="s">
        <v>58</v>
      </c>
      <c r="E1348" s="12" t="s">
        <v>59</v>
      </c>
      <c r="F1348" s="12" t="s">
        <v>3049</v>
      </c>
      <c r="G1348" s="12" t="s">
        <v>1394</v>
      </c>
      <c r="H1348" s="12" t="s">
        <v>1395</v>
      </c>
      <c r="I1348" s="29">
        <v>77144.210999999996</v>
      </c>
      <c r="J1348" s="30">
        <v>0</v>
      </c>
      <c r="K1348" s="29">
        <f t="shared" si="100"/>
        <v>0</v>
      </c>
      <c r="L1348" s="30">
        <v>0</v>
      </c>
      <c r="M1348" s="29">
        <f t="shared" si="101"/>
        <v>0</v>
      </c>
      <c r="N1348" s="30">
        <v>0</v>
      </c>
      <c r="O1348" s="29">
        <f t="shared" si="102"/>
        <v>0</v>
      </c>
      <c r="P1348" s="12"/>
      <c r="Q1348" s="12"/>
      <c r="R1348" s="30">
        <f t="shared" si="103"/>
        <v>0</v>
      </c>
      <c r="S1348" s="29">
        <f t="shared" si="104"/>
        <v>0</v>
      </c>
    </row>
    <row r="1349" spans="1:19" ht="30" hidden="1" x14ac:dyDescent="0.25">
      <c r="A1349" s="12">
        <v>1345</v>
      </c>
      <c r="B1349" s="12">
        <v>0</v>
      </c>
      <c r="C1349" s="12" t="s">
        <v>57</v>
      </c>
      <c r="D1349" s="12" t="s">
        <v>58</v>
      </c>
      <c r="E1349" s="12" t="s">
        <v>59</v>
      </c>
      <c r="F1349" s="12" t="s">
        <v>3050</v>
      </c>
      <c r="G1349" s="12" t="s">
        <v>1396</v>
      </c>
      <c r="H1349" s="12" t="s">
        <v>12</v>
      </c>
      <c r="I1349" s="29">
        <v>6379.8587999999991</v>
      </c>
      <c r="J1349" s="30">
        <v>0</v>
      </c>
      <c r="K1349" s="29">
        <f t="shared" si="100"/>
        <v>0</v>
      </c>
      <c r="L1349" s="30">
        <v>0</v>
      </c>
      <c r="M1349" s="29">
        <f t="shared" si="101"/>
        <v>0</v>
      </c>
      <c r="N1349" s="30">
        <v>0</v>
      </c>
      <c r="O1349" s="29">
        <f t="shared" si="102"/>
        <v>0</v>
      </c>
      <c r="P1349" s="12"/>
      <c r="Q1349" s="12"/>
      <c r="R1349" s="30">
        <f t="shared" si="103"/>
        <v>0</v>
      </c>
      <c r="S1349" s="29">
        <f t="shared" si="104"/>
        <v>0</v>
      </c>
    </row>
    <row r="1350" spans="1:19" ht="45" hidden="1" x14ac:dyDescent="0.25">
      <c r="A1350" s="12">
        <v>1346</v>
      </c>
      <c r="B1350" s="12">
        <v>0</v>
      </c>
      <c r="C1350" s="12" t="s">
        <v>57</v>
      </c>
      <c r="D1350" s="12" t="s">
        <v>58</v>
      </c>
      <c r="E1350" s="12" t="s">
        <v>59</v>
      </c>
      <c r="F1350" s="12" t="s">
        <v>3051</v>
      </c>
      <c r="G1350" s="12" t="s">
        <v>1397</v>
      </c>
      <c r="H1350" s="12" t="s">
        <v>12</v>
      </c>
      <c r="I1350" s="29">
        <v>15038.238600000001</v>
      </c>
      <c r="J1350" s="30">
        <v>0</v>
      </c>
      <c r="K1350" s="29">
        <f t="shared" ref="K1350:K1413" si="105">I1350*J1350</f>
        <v>0</v>
      </c>
      <c r="L1350" s="30">
        <v>0</v>
      </c>
      <c r="M1350" s="29">
        <f t="shared" ref="M1350:M1413" si="106">I1350*L1350</f>
        <v>0</v>
      </c>
      <c r="N1350" s="30">
        <v>0</v>
      </c>
      <c r="O1350" s="29">
        <f t="shared" ref="O1350:O1413" si="107">I1350*N1350</f>
        <v>0</v>
      </c>
      <c r="P1350" s="12"/>
      <c r="Q1350" s="12"/>
      <c r="R1350" s="30">
        <f t="shared" ref="R1350:R1413" si="108">J1350+L1350-N1350</f>
        <v>0</v>
      </c>
      <c r="S1350" s="29">
        <f t="shared" ref="S1350:S1413" si="109">I1350*R1350</f>
        <v>0</v>
      </c>
    </row>
    <row r="1351" spans="1:19" ht="45" hidden="1" x14ac:dyDescent="0.25">
      <c r="A1351" s="12">
        <v>1347</v>
      </c>
      <c r="B1351" s="12">
        <v>0</v>
      </c>
      <c r="C1351" s="12" t="s">
        <v>57</v>
      </c>
      <c r="D1351" s="12" t="s">
        <v>58</v>
      </c>
      <c r="E1351" s="12" t="s">
        <v>59</v>
      </c>
      <c r="F1351" s="12" t="s">
        <v>3052</v>
      </c>
      <c r="G1351" s="12" t="s">
        <v>1398</v>
      </c>
      <c r="H1351" s="12" t="s">
        <v>12</v>
      </c>
      <c r="I1351" s="29">
        <v>6249.6575999999995</v>
      </c>
      <c r="J1351" s="30">
        <v>0</v>
      </c>
      <c r="K1351" s="29">
        <f t="shared" si="105"/>
        <v>0</v>
      </c>
      <c r="L1351" s="30">
        <v>0</v>
      </c>
      <c r="M1351" s="29">
        <f t="shared" si="106"/>
        <v>0</v>
      </c>
      <c r="N1351" s="30">
        <v>0</v>
      </c>
      <c r="O1351" s="29">
        <f t="shared" si="107"/>
        <v>0</v>
      </c>
      <c r="P1351" s="12"/>
      <c r="Q1351" s="12"/>
      <c r="R1351" s="30">
        <f t="shared" si="108"/>
        <v>0</v>
      </c>
      <c r="S1351" s="29">
        <f t="shared" si="109"/>
        <v>0</v>
      </c>
    </row>
    <row r="1352" spans="1:19" ht="30" hidden="1" x14ac:dyDescent="0.25">
      <c r="A1352" s="12">
        <v>1348</v>
      </c>
      <c r="B1352" s="12">
        <v>0</v>
      </c>
      <c r="C1352" s="12" t="s">
        <v>57</v>
      </c>
      <c r="D1352" s="12" t="s">
        <v>58</v>
      </c>
      <c r="E1352" s="12" t="s">
        <v>59</v>
      </c>
      <c r="F1352" s="12" t="s">
        <v>3053</v>
      </c>
      <c r="G1352" s="12" t="s">
        <v>1399</v>
      </c>
      <c r="H1352" s="12" t="s">
        <v>12</v>
      </c>
      <c r="I1352" s="29">
        <v>22850.310599999997</v>
      </c>
      <c r="J1352" s="30">
        <v>0</v>
      </c>
      <c r="K1352" s="29">
        <f t="shared" si="105"/>
        <v>0</v>
      </c>
      <c r="L1352" s="30">
        <v>0</v>
      </c>
      <c r="M1352" s="29">
        <f t="shared" si="106"/>
        <v>0</v>
      </c>
      <c r="N1352" s="30">
        <v>0</v>
      </c>
      <c r="O1352" s="29">
        <f t="shared" si="107"/>
        <v>0</v>
      </c>
      <c r="P1352" s="12"/>
      <c r="Q1352" s="12"/>
      <c r="R1352" s="30">
        <f t="shared" si="108"/>
        <v>0</v>
      </c>
      <c r="S1352" s="29">
        <f t="shared" si="109"/>
        <v>0</v>
      </c>
    </row>
    <row r="1353" spans="1:19" s="37" customFormat="1" ht="15.75" hidden="1" x14ac:dyDescent="0.25">
      <c r="A1353" s="38">
        <v>1349</v>
      </c>
      <c r="B1353" s="38">
        <v>0</v>
      </c>
      <c r="C1353" s="38" t="s">
        <v>459</v>
      </c>
      <c r="D1353" s="38" t="s">
        <v>468</v>
      </c>
      <c r="E1353" s="38" t="s">
        <v>116</v>
      </c>
      <c r="F1353" s="38" t="s">
        <v>3054</v>
      </c>
      <c r="G1353" s="38" t="s">
        <v>3455</v>
      </c>
      <c r="H1353" s="38" t="s">
        <v>12</v>
      </c>
      <c r="I1353" s="39">
        <v>14523.442359999997</v>
      </c>
      <c r="J1353" s="40">
        <v>0</v>
      </c>
      <c r="K1353" s="39">
        <f t="shared" si="105"/>
        <v>0</v>
      </c>
      <c r="L1353" s="40">
        <v>2</v>
      </c>
      <c r="M1353" s="39">
        <f t="shared" si="106"/>
        <v>29046.884719999995</v>
      </c>
      <c r="N1353" s="40">
        <v>2</v>
      </c>
      <c r="O1353" s="39">
        <f t="shared" si="107"/>
        <v>29046.884719999995</v>
      </c>
      <c r="P1353" s="12"/>
      <c r="Q1353" s="12"/>
      <c r="R1353" s="40">
        <f t="shared" si="108"/>
        <v>0</v>
      </c>
      <c r="S1353" s="39">
        <f t="shared" si="109"/>
        <v>0</v>
      </c>
    </row>
    <row r="1354" spans="1:19" hidden="1" x14ac:dyDescent="0.25">
      <c r="A1354" s="12">
        <v>1350</v>
      </c>
      <c r="B1354" s="12">
        <v>0</v>
      </c>
      <c r="C1354" s="12" t="s">
        <v>261</v>
      </c>
      <c r="D1354" s="12" t="s">
        <v>15</v>
      </c>
      <c r="E1354" s="12" t="s">
        <v>424</v>
      </c>
      <c r="F1354" s="12" t="s">
        <v>3055</v>
      </c>
      <c r="G1354" s="12" t="s">
        <v>1400</v>
      </c>
      <c r="H1354" s="12" t="s">
        <v>12</v>
      </c>
      <c r="I1354" s="29">
        <v>159.99620000000002</v>
      </c>
      <c r="J1354" s="30">
        <v>0</v>
      </c>
      <c r="K1354" s="29">
        <f t="shared" si="105"/>
        <v>0</v>
      </c>
      <c r="L1354" s="30">
        <v>0</v>
      </c>
      <c r="M1354" s="29">
        <f t="shared" si="106"/>
        <v>0</v>
      </c>
      <c r="N1354" s="30">
        <v>0</v>
      </c>
      <c r="O1354" s="29">
        <f t="shared" si="107"/>
        <v>0</v>
      </c>
      <c r="P1354" s="12"/>
      <c r="Q1354" s="12"/>
      <c r="R1354" s="30">
        <f t="shared" si="108"/>
        <v>0</v>
      </c>
      <c r="S1354" s="29">
        <f t="shared" si="109"/>
        <v>0</v>
      </c>
    </row>
    <row r="1355" spans="1:19" s="37" customFormat="1" ht="110.25" hidden="1" x14ac:dyDescent="0.25">
      <c r="A1355" s="38">
        <v>1351</v>
      </c>
      <c r="B1355" s="38">
        <v>0</v>
      </c>
      <c r="C1355" s="38" t="s">
        <v>1401</v>
      </c>
      <c r="D1355" s="38" t="s">
        <v>15</v>
      </c>
      <c r="E1355" s="38" t="s">
        <v>239</v>
      </c>
      <c r="F1355" s="38" t="s">
        <v>3056</v>
      </c>
      <c r="G1355" s="38" t="s">
        <v>1402</v>
      </c>
      <c r="H1355" s="38" t="s">
        <v>12</v>
      </c>
      <c r="I1355" s="39">
        <v>156940</v>
      </c>
      <c r="J1355" s="40">
        <v>0</v>
      </c>
      <c r="K1355" s="39">
        <f t="shared" si="105"/>
        <v>0</v>
      </c>
      <c r="L1355" s="40">
        <v>0</v>
      </c>
      <c r="M1355" s="39">
        <f t="shared" si="106"/>
        <v>0</v>
      </c>
      <c r="N1355" s="40">
        <v>0</v>
      </c>
      <c r="O1355" s="39">
        <f t="shared" si="107"/>
        <v>0</v>
      </c>
      <c r="P1355" s="12"/>
      <c r="Q1355" s="12"/>
      <c r="R1355" s="40">
        <f t="shared" si="108"/>
        <v>0</v>
      </c>
      <c r="S1355" s="39">
        <f t="shared" si="109"/>
        <v>0</v>
      </c>
    </row>
    <row r="1356" spans="1:19" ht="45" hidden="1" x14ac:dyDescent="0.25">
      <c r="A1356" s="12">
        <v>1352</v>
      </c>
      <c r="B1356" s="12">
        <v>0</v>
      </c>
      <c r="C1356" s="12" t="s">
        <v>57</v>
      </c>
      <c r="D1356" s="12" t="s">
        <v>58</v>
      </c>
      <c r="E1356" s="12" t="s">
        <v>59</v>
      </c>
      <c r="F1356" s="12" t="s">
        <v>3057</v>
      </c>
      <c r="G1356" s="12" t="s">
        <v>1403</v>
      </c>
      <c r="H1356" s="12" t="s">
        <v>12</v>
      </c>
      <c r="I1356" s="29">
        <v>94265.668799999999</v>
      </c>
      <c r="J1356" s="30">
        <v>0</v>
      </c>
      <c r="K1356" s="29">
        <f t="shared" si="105"/>
        <v>0</v>
      </c>
      <c r="L1356" s="30">
        <v>0</v>
      </c>
      <c r="M1356" s="29">
        <f t="shared" si="106"/>
        <v>0</v>
      </c>
      <c r="N1356" s="30">
        <v>0</v>
      </c>
      <c r="O1356" s="29">
        <f t="shared" si="107"/>
        <v>0</v>
      </c>
      <c r="P1356" s="12"/>
      <c r="Q1356" s="12"/>
      <c r="R1356" s="30">
        <f t="shared" si="108"/>
        <v>0</v>
      </c>
      <c r="S1356" s="29">
        <f t="shared" si="109"/>
        <v>0</v>
      </c>
    </row>
    <row r="1357" spans="1:19" hidden="1" x14ac:dyDescent="0.25">
      <c r="A1357" s="12">
        <v>1353</v>
      </c>
      <c r="B1357" s="12">
        <v>0</v>
      </c>
      <c r="C1357" s="12" t="s">
        <v>57</v>
      </c>
      <c r="D1357" s="12" t="s">
        <v>58</v>
      </c>
      <c r="E1357" s="12" t="s">
        <v>59</v>
      </c>
      <c r="F1357" s="12" t="s">
        <v>3058</v>
      </c>
      <c r="G1357" s="12" t="s">
        <v>1404</v>
      </c>
      <c r="H1357" s="12" t="s">
        <v>12</v>
      </c>
      <c r="I1357" s="29">
        <v>121217.31719999999</v>
      </c>
      <c r="J1357" s="30">
        <v>0</v>
      </c>
      <c r="K1357" s="29">
        <f t="shared" si="105"/>
        <v>0</v>
      </c>
      <c r="L1357" s="30">
        <v>0</v>
      </c>
      <c r="M1357" s="29">
        <f t="shared" si="106"/>
        <v>0</v>
      </c>
      <c r="N1357" s="30">
        <v>0</v>
      </c>
      <c r="O1357" s="29">
        <f t="shared" si="107"/>
        <v>0</v>
      </c>
      <c r="P1357" s="12"/>
      <c r="Q1357" s="12"/>
      <c r="R1357" s="30">
        <f t="shared" si="108"/>
        <v>0</v>
      </c>
      <c r="S1357" s="29">
        <f t="shared" si="109"/>
        <v>0</v>
      </c>
    </row>
    <row r="1358" spans="1:19" ht="45" hidden="1" x14ac:dyDescent="0.25">
      <c r="A1358" s="12">
        <v>1354</v>
      </c>
      <c r="B1358" s="12">
        <v>0</v>
      </c>
      <c r="C1358" s="12" t="s">
        <v>57</v>
      </c>
      <c r="D1358" s="12" t="s">
        <v>58</v>
      </c>
      <c r="E1358" s="12" t="s">
        <v>59</v>
      </c>
      <c r="F1358" s="12" t="s">
        <v>3059</v>
      </c>
      <c r="G1358" s="12" t="s">
        <v>1405</v>
      </c>
      <c r="H1358" s="12" t="s">
        <v>12</v>
      </c>
      <c r="I1358" s="29">
        <v>4557.0420000000004</v>
      </c>
      <c r="J1358" s="30">
        <v>0</v>
      </c>
      <c r="K1358" s="29">
        <f t="shared" si="105"/>
        <v>0</v>
      </c>
      <c r="L1358" s="30">
        <v>0</v>
      </c>
      <c r="M1358" s="29">
        <f t="shared" si="106"/>
        <v>0</v>
      </c>
      <c r="N1358" s="30">
        <v>0</v>
      </c>
      <c r="O1358" s="29">
        <f t="shared" si="107"/>
        <v>0</v>
      </c>
      <c r="P1358" s="12"/>
      <c r="Q1358" s="12"/>
      <c r="R1358" s="30">
        <f t="shared" si="108"/>
        <v>0</v>
      </c>
      <c r="S1358" s="29">
        <f t="shared" si="109"/>
        <v>0</v>
      </c>
    </row>
    <row r="1359" spans="1:19" ht="45" hidden="1" x14ac:dyDescent="0.25">
      <c r="A1359" s="12">
        <v>1355</v>
      </c>
      <c r="B1359" s="12">
        <v>0</v>
      </c>
      <c r="C1359" s="12" t="s">
        <v>57</v>
      </c>
      <c r="D1359" s="12" t="s">
        <v>58</v>
      </c>
      <c r="E1359" s="12" t="s">
        <v>59</v>
      </c>
      <c r="F1359" s="12" t="s">
        <v>3060</v>
      </c>
      <c r="G1359" s="12" t="s">
        <v>1406</v>
      </c>
      <c r="H1359" s="12" t="s">
        <v>12</v>
      </c>
      <c r="I1359" s="29">
        <v>4980.2018000000007</v>
      </c>
      <c r="J1359" s="30">
        <v>0</v>
      </c>
      <c r="K1359" s="29">
        <f t="shared" si="105"/>
        <v>0</v>
      </c>
      <c r="L1359" s="30">
        <v>0</v>
      </c>
      <c r="M1359" s="29">
        <f t="shared" si="106"/>
        <v>0</v>
      </c>
      <c r="N1359" s="30">
        <v>0</v>
      </c>
      <c r="O1359" s="29">
        <f t="shared" si="107"/>
        <v>0</v>
      </c>
      <c r="P1359" s="12"/>
      <c r="Q1359" s="12"/>
      <c r="R1359" s="30">
        <f t="shared" si="108"/>
        <v>0</v>
      </c>
      <c r="S1359" s="29">
        <f t="shared" si="109"/>
        <v>0</v>
      </c>
    </row>
    <row r="1360" spans="1:19" ht="45" hidden="1" x14ac:dyDescent="0.25">
      <c r="A1360" s="12">
        <v>1356</v>
      </c>
      <c r="B1360" s="12">
        <v>0</v>
      </c>
      <c r="C1360" s="12" t="s">
        <v>57</v>
      </c>
      <c r="D1360" s="12" t="s">
        <v>58</v>
      </c>
      <c r="E1360" s="12" t="s">
        <v>59</v>
      </c>
      <c r="F1360" s="12" t="s">
        <v>3061</v>
      </c>
      <c r="G1360" s="12" t="s">
        <v>1407</v>
      </c>
      <c r="H1360" s="12" t="s">
        <v>12</v>
      </c>
      <c r="I1360" s="29">
        <v>4622.142600000001</v>
      </c>
      <c r="J1360" s="30">
        <v>0</v>
      </c>
      <c r="K1360" s="29">
        <f t="shared" si="105"/>
        <v>0</v>
      </c>
      <c r="L1360" s="30">
        <v>0</v>
      </c>
      <c r="M1360" s="29">
        <f t="shared" si="106"/>
        <v>0</v>
      </c>
      <c r="N1360" s="30">
        <v>0</v>
      </c>
      <c r="O1360" s="29">
        <f t="shared" si="107"/>
        <v>0</v>
      </c>
      <c r="P1360" s="12"/>
      <c r="Q1360" s="12"/>
      <c r="R1360" s="30">
        <f t="shared" si="108"/>
        <v>0</v>
      </c>
      <c r="S1360" s="29">
        <f t="shared" si="109"/>
        <v>0</v>
      </c>
    </row>
    <row r="1361" spans="1:19" ht="45" hidden="1" x14ac:dyDescent="0.25">
      <c r="A1361" s="12">
        <v>1357</v>
      </c>
      <c r="B1361" s="12">
        <v>0</v>
      </c>
      <c r="C1361" s="12" t="s">
        <v>57</v>
      </c>
      <c r="D1361" s="12" t="s">
        <v>58</v>
      </c>
      <c r="E1361" s="12" t="s">
        <v>59</v>
      </c>
      <c r="F1361" s="12" t="s">
        <v>3062</v>
      </c>
      <c r="G1361" s="12" t="s">
        <v>1408</v>
      </c>
      <c r="H1361" s="12" t="s">
        <v>12</v>
      </c>
      <c r="I1361" s="29">
        <v>3300.6015999999995</v>
      </c>
      <c r="J1361" s="30">
        <v>0</v>
      </c>
      <c r="K1361" s="29">
        <f t="shared" si="105"/>
        <v>0</v>
      </c>
      <c r="L1361" s="30">
        <v>0</v>
      </c>
      <c r="M1361" s="29">
        <f t="shared" si="106"/>
        <v>0</v>
      </c>
      <c r="N1361" s="30">
        <v>0</v>
      </c>
      <c r="O1361" s="29">
        <f t="shared" si="107"/>
        <v>0</v>
      </c>
      <c r="P1361" s="12"/>
      <c r="Q1361" s="12"/>
      <c r="R1361" s="30">
        <f t="shared" si="108"/>
        <v>0</v>
      </c>
      <c r="S1361" s="29">
        <f t="shared" si="109"/>
        <v>0</v>
      </c>
    </row>
    <row r="1362" spans="1:19" s="37" customFormat="1" ht="31.5" x14ac:dyDescent="0.25">
      <c r="A1362" s="38">
        <v>1358</v>
      </c>
      <c r="B1362" s="38">
        <v>0</v>
      </c>
      <c r="C1362" s="38" t="s">
        <v>281</v>
      </c>
      <c r="D1362" s="38" t="s">
        <v>15</v>
      </c>
      <c r="E1362" s="38" t="s">
        <v>282</v>
      </c>
      <c r="F1362" s="38" t="s">
        <v>3063</v>
      </c>
      <c r="G1362" s="38" t="s">
        <v>1409</v>
      </c>
      <c r="H1362" s="38" t="s">
        <v>52</v>
      </c>
      <c r="I1362" s="39">
        <v>346.94949999999994</v>
      </c>
      <c r="J1362" s="40">
        <v>5</v>
      </c>
      <c r="K1362" s="39">
        <f t="shared" si="105"/>
        <v>1734.7474999999997</v>
      </c>
      <c r="L1362" s="40">
        <v>10</v>
      </c>
      <c r="M1362" s="39">
        <f t="shared" si="106"/>
        <v>3469.4949999999994</v>
      </c>
      <c r="N1362" s="40">
        <v>0</v>
      </c>
      <c r="O1362" s="39">
        <f t="shared" si="107"/>
        <v>0</v>
      </c>
      <c r="P1362" s="12"/>
      <c r="Q1362" s="12"/>
      <c r="R1362" s="40">
        <f t="shared" si="108"/>
        <v>15</v>
      </c>
      <c r="S1362" s="39">
        <f t="shared" si="109"/>
        <v>5204.2424999999994</v>
      </c>
    </row>
    <row r="1363" spans="1:19" s="37" customFormat="1" ht="31.5" x14ac:dyDescent="0.25">
      <c r="A1363" s="38">
        <v>1359</v>
      </c>
      <c r="B1363" s="38">
        <v>0</v>
      </c>
      <c r="C1363" s="38" t="s">
        <v>281</v>
      </c>
      <c r="D1363" s="38" t="s">
        <v>15</v>
      </c>
      <c r="E1363" s="38" t="s">
        <v>282</v>
      </c>
      <c r="F1363" s="38" t="s">
        <v>3064</v>
      </c>
      <c r="G1363" s="38" t="s">
        <v>1410</v>
      </c>
      <c r="H1363" s="38" t="s">
        <v>52</v>
      </c>
      <c r="I1363" s="39">
        <v>345.94453333333331</v>
      </c>
      <c r="J1363" s="40">
        <v>4</v>
      </c>
      <c r="K1363" s="39">
        <f t="shared" si="105"/>
        <v>1383.7781333333332</v>
      </c>
      <c r="L1363" s="40">
        <v>10</v>
      </c>
      <c r="M1363" s="39">
        <f t="shared" si="106"/>
        <v>3459.4453333333331</v>
      </c>
      <c r="N1363" s="40">
        <v>0</v>
      </c>
      <c r="O1363" s="39">
        <f t="shared" si="107"/>
        <v>0</v>
      </c>
      <c r="P1363" s="12"/>
      <c r="Q1363" s="12"/>
      <c r="R1363" s="40">
        <f t="shared" si="108"/>
        <v>14</v>
      </c>
      <c r="S1363" s="39">
        <f t="shared" si="109"/>
        <v>4843.2234666666664</v>
      </c>
    </row>
    <row r="1364" spans="1:19" s="37" customFormat="1" ht="31.5" x14ac:dyDescent="0.25">
      <c r="A1364" s="38">
        <v>1360</v>
      </c>
      <c r="B1364" s="38">
        <v>0</v>
      </c>
      <c r="C1364" s="38" t="s">
        <v>1149</v>
      </c>
      <c r="D1364" s="38" t="s">
        <v>15</v>
      </c>
      <c r="E1364" s="38" t="s">
        <v>88</v>
      </c>
      <c r="F1364" s="38" t="s">
        <v>3065</v>
      </c>
      <c r="G1364" s="38" t="s">
        <v>1411</v>
      </c>
      <c r="H1364" s="38" t="s">
        <v>12</v>
      </c>
      <c r="I1364" s="39">
        <v>315.84666666666664</v>
      </c>
      <c r="J1364" s="40">
        <v>0</v>
      </c>
      <c r="K1364" s="39">
        <f t="shared" si="105"/>
        <v>0</v>
      </c>
      <c r="L1364" s="40">
        <v>500</v>
      </c>
      <c r="M1364" s="39">
        <f t="shared" si="106"/>
        <v>157923.33333333331</v>
      </c>
      <c r="N1364" s="40">
        <v>0</v>
      </c>
      <c r="O1364" s="39">
        <f t="shared" si="107"/>
        <v>0</v>
      </c>
      <c r="P1364" s="12"/>
      <c r="Q1364" s="12"/>
      <c r="R1364" s="40">
        <f t="shared" si="108"/>
        <v>500</v>
      </c>
      <c r="S1364" s="39">
        <f t="shared" si="109"/>
        <v>157923.33333333331</v>
      </c>
    </row>
    <row r="1365" spans="1:19" s="37" customFormat="1" ht="31.5" x14ac:dyDescent="0.25">
      <c r="A1365" s="38">
        <v>1361</v>
      </c>
      <c r="B1365" s="38">
        <v>0</v>
      </c>
      <c r="C1365" s="38" t="s">
        <v>1149</v>
      </c>
      <c r="D1365" s="38" t="s">
        <v>15</v>
      </c>
      <c r="E1365" s="38" t="s">
        <v>88</v>
      </c>
      <c r="F1365" s="38" t="s">
        <v>3066</v>
      </c>
      <c r="G1365" s="38" t="s">
        <v>1412</v>
      </c>
      <c r="H1365" s="38" t="s">
        <v>12</v>
      </c>
      <c r="I1365" s="39">
        <v>428.34</v>
      </c>
      <c r="J1365" s="40">
        <v>0</v>
      </c>
      <c r="K1365" s="39">
        <f t="shared" si="105"/>
        <v>0</v>
      </c>
      <c r="L1365" s="40">
        <v>101</v>
      </c>
      <c r="M1365" s="39">
        <f t="shared" si="106"/>
        <v>43262.34</v>
      </c>
      <c r="N1365" s="40">
        <v>0</v>
      </c>
      <c r="O1365" s="39">
        <f t="shared" si="107"/>
        <v>0</v>
      </c>
      <c r="P1365" s="12"/>
      <c r="Q1365" s="12"/>
      <c r="R1365" s="40">
        <f t="shared" si="108"/>
        <v>101</v>
      </c>
      <c r="S1365" s="39">
        <f t="shared" si="109"/>
        <v>43262.34</v>
      </c>
    </row>
    <row r="1366" spans="1:19" s="37" customFormat="1" ht="31.5" hidden="1" x14ac:dyDescent="0.25">
      <c r="A1366" s="38">
        <v>1362</v>
      </c>
      <c r="B1366" s="38">
        <v>0</v>
      </c>
      <c r="C1366" s="38" t="s">
        <v>1149</v>
      </c>
      <c r="D1366" s="38" t="s">
        <v>15</v>
      </c>
      <c r="E1366" s="38" t="s">
        <v>88</v>
      </c>
      <c r="F1366" s="38" t="s">
        <v>3067</v>
      </c>
      <c r="G1366" s="38" t="s">
        <v>1413</v>
      </c>
      <c r="H1366" s="38" t="s">
        <v>12</v>
      </c>
      <c r="I1366" s="39">
        <v>482.62</v>
      </c>
      <c r="J1366" s="40">
        <v>0</v>
      </c>
      <c r="K1366" s="39">
        <f t="shared" si="105"/>
        <v>0</v>
      </c>
      <c r="L1366" s="40">
        <v>0</v>
      </c>
      <c r="M1366" s="39">
        <f t="shared" si="106"/>
        <v>0</v>
      </c>
      <c r="N1366" s="40">
        <v>0</v>
      </c>
      <c r="O1366" s="39">
        <f t="shared" si="107"/>
        <v>0</v>
      </c>
      <c r="P1366" s="12"/>
      <c r="Q1366" s="12"/>
      <c r="R1366" s="40">
        <f t="shared" si="108"/>
        <v>0</v>
      </c>
      <c r="S1366" s="39">
        <f t="shared" si="109"/>
        <v>0</v>
      </c>
    </row>
    <row r="1367" spans="1:19" s="37" customFormat="1" ht="31.5" x14ac:dyDescent="0.25">
      <c r="A1367" s="38">
        <v>1363</v>
      </c>
      <c r="B1367" s="38">
        <v>0</v>
      </c>
      <c r="C1367" s="38" t="s">
        <v>1149</v>
      </c>
      <c r="D1367" s="38" t="s">
        <v>15</v>
      </c>
      <c r="E1367" s="38" t="s">
        <v>88</v>
      </c>
      <c r="F1367" s="38" t="s">
        <v>3068</v>
      </c>
      <c r="G1367" s="38" t="s">
        <v>1414</v>
      </c>
      <c r="H1367" s="38" t="s">
        <v>12</v>
      </c>
      <c r="I1367" s="39">
        <v>703.28</v>
      </c>
      <c r="J1367" s="40">
        <v>0</v>
      </c>
      <c r="K1367" s="39">
        <f t="shared" si="105"/>
        <v>0</v>
      </c>
      <c r="L1367" s="40">
        <v>225</v>
      </c>
      <c r="M1367" s="39">
        <f t="shared" si="106"/>
        <v>158238</v>
      </c>
      <c r="N1367" s="40">
        <v>0</v>
      </c>
      <c r="O1367" s="39">
        <f t="shared" si="107"/>
        <v>0</v>
      </c>
      <c r="P1367" s="12"/>
      <c r="Q1367" s="12"/>
      <c r="R1367" s="40">
        <f t="shared" si="108"/>
        <v>225</v>
      </c>
      <c r="S1367" s="39">
        <f t="shared" si="109"/>
        <v>158238</v>
      </c>
    </row>
    <row r="1368" spans="1:19" s="37" customFormat="1" ht="31.5" hidden="1" x14ac:dyDescent="0.25">
      <c r="A1368" s="38">
        <v>1364</v>
      </c>
      <c r="B1368" s="38">
        <v>0</v>
      </c>
      <c r="C1368" s="38" t="s">
        <v>1149</v>
      </c>
      <c r="D1368" s="38" t="s">
        <v>15</v>
      </c>
      <c r="E1368" s="38" t="s">
        <v>88</v>
      </c>
      <c r="F1368" s="38" t="s">
        <v>3069</v>
      </c>
      <c r="G1368" s="38" t="s">
        <v>1415</v>
      </c>
      <c r="H1368" s="38" t="s">
        <v>12</v>
      </c>
      <c r="I1368" s="39">
        <v>482.62</v>
      </c>
      <c r="J1368" s="40">
        <v>0</v>
      </c>
      <c r="K1368" s="39">
        <f t="shared" si="105"/>
        <v>0</v>
      </c>
      <c r="L1368" s="40">
        <v>0</v>
      </c>
      <c r="M1368" s="39">
        <f t="shared" si="106"/>
        <v>0</v>
      </c>
      <c r="N1368" s="40">
        <v>0</v>
      </c>
      <c r="O1368" s="39">
        <f t="shared" si="107"/>
        <v>0</v>
      </c>
      <c r="P1368" s="12"/>
      <c r="Q1368" s="12"/>
      <c r="R1368" s="40">
        <f t="shared" si="108"/>
        <v>0</v>
      </c>
      <c r="S1368" s="39">
        <f t="shared" si="109"/>
        <v>0</v>
      </c>
    </row>
    <row r="1369" spans="1:19" s="37" customFormat="1" ht="15.75" x14ac:dyDescent="0.25">
      <c r="A1369" s="38">
        <v>1365</v>
      </c>
      <c r="B1369" s="38">
        <v>0</v>
      </c>
      <c r="C1369" s="38" t="s">
        <v>281</v>
      </c>
      <c r="D1369" s="38" t="s">
        <v>15</v>
      </c>
      <c r="E1369" s="38" t="s">
        <v>282</v>
      </c>
      <c r="F1369" s="38" t="s">
        <v>3070</v>
      </c>
      <c r="G1369" s="38" t="s">
        <v>1416</v>
      </c>
      <c r="H1369" s="38" t="s">
        <v>52</v>
      </c>
      <c r="I1369" s="39">
        <v>583.64274999999998</v>
      </c>
      <c r="J1369" s="40">
        <v>1</v>
      </c>
      <c r="K1369" s="39">
        <f t="shared" si="105"/>
        <v>583.64274999999998</v>
      </c>
      <c r="L1369" s="40">
        <v>15</v>
      </c>
      <c r="M1369" s="39">
        <f t="shared" si="106"/>
        <v>8754.6412500000006</v>
      </c>
      <c r="N1369" s="40">
        <v>1</v>
      </c>
      <c r="O1369" s="39">
        <f t="shared" si="107"/>
        <v>583.64274999999998</v>
      </c>
      <c r="P1369" s="12"/>
      <c r="Q1369" s="12"/>
      <c r="R1369" s="40">
        <f t="shared" si="108"/>
        <v>15</v>
      </c>
      <c r="S1369" s="39">
        <f t="shared" si="109"/>
        <v>8754.6412500000006</v>
      </c>
    </row>
    <row r="1370" spans="1:19" s="37" customFormat="1" ht="31.5" x14ac:dyDescent="0.25">
      <c r="A1370" s="38">
        <v>1366</v>
      </c>
      <c r="B1370" s="38">
        <v>0</v>
      </c>
      <c r="C1370" s="38" t="s">
        <v>281</v>
      </c>
      <c r="D1370" s="38" t="s">
        <v>15</v>
      </c>
      <c r="E1370" s="38" t="s">
        <v>282</v>
      </c>
      <c r="F1370" s="38" t="s">
        <v>3071</v>
      </c>
      <c r="G1370" s="38" t="s">
        <v>1417</v>
      </c>
      <c r="H1370" s="38" t="s">
        <v>52</v>
      </c>
      <c r="I1370" s="39">
        <v>145.33273333333332</v>
      </c>
      <c r="J1370" s="40">
        <v>5</v>
      </c>
      <c r="K1370" s="39">
        <f t="shared" si="105"/>
        <v>726.66366666666659</v>
      </c>
      <c r="L1370" s="40">
        <v>10</v>
      </c>
      <c r="M1370" s="39">
        <f t="shared" si="106"/>
        <v>1453.3273333333332</v>
      </c>
      <c r="N1370" s="40">
        <v>0</v>
      </c>
      <c r="O1370" s="39">
        <f t="shared" si="107"/>
        <v>0</v>
      </c>
      <c r="P1370" s="12"/>
      <c r="Q1370" s="12"/>
      <c r="R1370" s="40">
        <f t="shared" si="108"/>
        <v>15</v>
      </c>
      <c r="S1370" s="39">
        <f t="shared" si="109"/>
        <v>2179.991</v>
      </c>
    </row>
    <row r="1371" spans="1:19" s="37" customFormat="1" ht="31.5" x14ac:dyDescent="0.25">
      <c r="A1371" s="38">
        <v>1367</v>
      </c>
      <c r="B1371" s="38">
        <v>0</v>
      </c>
      <c r="C1371" s="38" t="s">
        <v>1149</v>
      </c>
      <c r="D1371" s="38" t="s">
        <v>15</v>
      </c>
      <c r="E1371" s="38" t="s">
        <v>88</v>
      </c>
      <c r="F1371" s="38" t="s">
        <v>3072</v>
      </c>
      <c r="G1371" s="38" t="s">
        <v>3456</v>
      </c>
      <c r="H1371" s="38" t="s">
        <v>12</v>
      </c>
      <c r="I1371" s="39">
        <v>485.82173333333338</v>
      </c>
      <c r="J1371" s="40">
        <v>0</v>
      </c>
      <c r="K1371" s="39">
        <f t="shared" si="105"/>
        <v>0</v>
      </c>
      <c r="L1371" s="40">
        <v>150</v>
      </c>
      <c r="M1371" s="39">
        <f t="shared" si="106"/>
        <v>72873.260000000009</v>
      </c>
      <c r="N1371" s="40">
        <v>0</v>
      </c>
      <c r="O1371" s="39">
        <f t="shared" si="107"/>
        <v>0</v>
      </c>
      <c r="P1371" s="12"/>
      <c r="Q1371" s="12"/>
      <c r="R1371" s="40">
        <f t="shared" si="108"/>
        <v>150</v>
      </c>
      <c r="S1371" s="39">
        <f t="shared" si="109"/>
        <v>72873.260000000009</v>
      </c>
    </row>
    <row r="1372" spans="1:19" ht="30" hidden="1" x14ac:dyDescent="0.25">
      <c r="A1372" s="12">
        <v>1368</v>
      </c>
      <c r="B1372" s="12">
        <v>0</v>
      </c>
      <c r="C1372" s="12" t="s">
        <v>1149</v>
      </c>
      <c r="D1372" s="12" t="s">
        <v>15</v>
      </c>
      <c r="E1372" s="12" t="s">
        <v>424</v>
      </c>
      <c r="F1372" s="12" t="s">
        <v>3073</v>
      </c>
      <c r="G1372" s="12" t="s">
        <v>1418</v>
      </c>
      <c r="H1372" s="12" t="s">
        <v>12</v>
      </c>
      <c r="I1372" s="29">
        <v>949.99440000000004</v>
      </c>
      <c r="J1372" s="30">
        <v>0</v>
      </c>
      <c r="K1372" s="29">
        <f t="shared" si="105"/>
        <v>0</v>
      </c>
      <c r="L1372" s="30">
        <v>0</v>
      </c>
      <c r="M1372" s="29">
        <f t="shared" si="106"/>
        <v>0</v>
      </c>
      <c r="N1372" s="30">
        <v>0</v>
      </c>
      <c r="O1372" s="29">
        <f t="shared" si="107"/>
        <v>0</v>
      </c>
      <c r="P1372" s="12"/>
      <c r="Q1372" s="12"/>
      <c r="R1372" s="30">
        <f t="shared" si="108"/>
        <v>0</v>
      </c>
      <c r="S1372" s="29">
        <f t="shared" si="109"/>
        <v>0</v>
      </c>
    </row>
    <row r="1373" spans="1:19" ht="30" hidden="1" x14ac:dyDescent="0.25">
      <c r="A1373" s="12">
        <v>1369</v>
      </c>
      <c r="B1373" s="12">
        <v>0</v>
      </c>
      <c r="C1373" s="12" t="s">
        <v>1149</v>
      </c>
      <c r="D1373" s="12" t="s">
        <v>15</v>
      </c>
      <c r="E1373" s="12" t="s">
        <v>424</v>
      </c>
      <c r="F1373" s="12" t="s">
        <v>3074</v>
      </c>
      <c r="G1373" s="12" t="s">
        <v>1419</v>
      </c>
      <c r="H1373" s="12" t="s">
        <v>12</v>
      </c>
      <c r="I1373" s="29">
        <v>29.995600000000003</v>
      </c>
      <c r="J1373" s="30">
        <v>0</v>
      </c>
      <c r="K1373" s="29">
        <f t="shared" si="105"/>
        <v>0</v>
      </c>
      <c r="L1373" s="30">
        <v>0</v>
      </c>
      <c r="M1373" s="29">
        <f t="shared" si="106"/>
        <v>0</v>
      </c>
      <c r="N1373" s="30">
        <v>0</v>
      </c>
      <c r="O1373" s="29">
        <f t="shared" si="107"/>
        <v>0</v>
      </c>
      <c r="P1373" s="12"/>
      <c r="Q1373" s="12"/>
      <c r="R1373" s="30">
        <f t="shared" si="108"/>
        <v>0</v>
      </c>
      <c r="S1373" s="29">
        <f t="shared" si="109"/>
        <v>0</v>
      </c>
    </row>
    <row r="1374" spans="1:19" ht="30" hidden="1" x14ac:dyDescent="0.25">
      <c r="A1374" s="12">
        <v>1370</v>
      </c>
      <c r="B1374" s="12">
        <v>0</v>
      </c>
      <c r="C1374" s="12" t="s">
        <v>1149</v>
      </c>
      <c r="D1374" s="12" t="s">
        <v>15</v>
      </c>
      <c r="E1374" s="12" t="s">
        <v>424</v>
      </c>
      <c r="F1374" s="12" t="s">
        <v>3075</v>
      </c>
      <c r="G1374" s="12" t="s">
        <v>1420</v>
      </c>
      <c r="H1374" s="12" t="s">
        <v>12</v>
      </c>
      <c r="I1374" s="29">
        <v>29.995599999999996</v>
      </c>
      <c r="J1374" s="30">
        <v>0</v>
      </c>
      <c r="K1374" s="29">
        <f t="shared" si="105"/>
        <v>0</v>
      </c>
      <c r="L1374" s="30">
        <v>0</v>
      </c>
      <c r="M1374" s="29">
        <f t="shared" si="106"/>
        <v>0</v>
      </c>
      <c r="N1374" s="30">
        <v>0</v>
      </c>
      <c r="O1374" s="29">
        <f t="shared" si="107"/>
        <v>0</v>
      </c>
      <c r="P1374" s="12"/>
      <c r="Q1374" s="12"/>
      <c r="R1374" s="30">
        <f t="shared" si="108"/>
        <v>0</v>
      </c>
      <c r="S1374" s="29">
        <f t="shared" si="109"/>
        <v>0</v>
      </c>
    </row>
    <row r="1375" spans="1:19" ht="30" hidden="1" x14ac:dyDescent="0.25">
      <c r="A1375" s="12">
        <v>1371</v>
      </c>
      <c r="B1375" s="12">
        <v>0</v>
      </c>
      <c r="C1375" s="12" t="s">
        <v>1149</v>
      </c>
      <c r="D1375" s="12" t="s">
        <v>15</v>
      </c>
      <c r="E1375" s="12" t="s">
        <v>424</v>
      </c>
      <c r="F1375" s="12" t="s">
        <v>3076</v>
      </c>
      <c r="G1375" s="12" t="s">
        <v>1421</v>
      </c>
      <c r="H1375" s="12" t="s">
        <v>12</v>
      </c>
      <c r="I1375" s="29">
        <v>32499.996600000002</v>
      </c>
      <c r="J1375" s="30">
        <v>0</v>
      </c>
      <c r="K1375" s="29">
        <f t="shared" si="105"/>
        <v>0</v>
      </c>
      <c r="L1375" s="30">
        <v>0</v>
      </c>
      <c r="M1375" s="29">
        <f t="shared" si="106"/>
        <v>0</v>
      </c>
      <c r="N1375" s="30">
        <v>0</v>
      </c>
      <c r="O1375" s="29">
        <f t="shared" si="107"/>
        <v>0</v>
      </c>
      <c r="P1375" s="12"/>
      <c r="Q1375" s="12"/>
      <c r="R1375" s="30">
        <f t="shared" si="108"/>
        <v>0</v>
      </c>
      <c r="S1375" s="29">
        <f t="shared" si="109"/>
        <v>0</v>
      </c>
    </row>
    <row r="1376" spans="1:19" s="37" customFormat="1" ht="31.5" x14ac:dyDescent="0.25">
      <c r="A1376" s="38">
        <v>1372</v>
      </c>
      <c r="B1376" s="38">
        <v>0</v>
      </c>
      <c r="C1376" s="38" t="s">
        <v>184</v>
      </c>
      <c r="D1376" s="38" t="s">
        <v>15</v>
      </c>
      <c r="E1376" s="38" t="s">
        <v>185</v>
      </c>
      <c r="F1376" s="38" t="s">
        <v>3077</v>
      </c>
      <c r="G1376" s="38" t="s">
        <v>1422</v>
      </c>
      <c r="H1376" s="38" t="s">
        <v>12</v>
      </c>
      <c r="I1376" s="39">
        <v>218.3</v>
      </c>
      <c r="J1376" s="40">
        <v>137</v>
      </c>
      <c r="K1376" s="39">
        <f t="shared" si="105"/>
        <v>29907.100000000002</v>
      </c>
      <c r="L1376" s="40">
        <v>0</v>
      </c>
      <c r="M1376" s="39">
        <f t="shared" si="106"/>
        <v>0</v>
      </c>
      <c r="N1376" s="40">
        <v>32</v>
      </c>
      <c r="O1376" s="39">
        <f t="shared" si="107"/>
        <v>6985.6</v>
      </c>
      <c r="P1376" s="12"/>
      <c r="Q1376" s="12"/>
      <c r="R1376" s="40">
        <f t="shared" si="108"/>
        <v>105</v>
      </c>
      <c r="S1376" s="39">
        <f t="shared" si="109"/>
        <v>22921.5</v>
      </c>
    </row>
    <row r="1377" spans="1:19" ht="60" hidden="1" x14ac:dyDescent="0.25">
      <c r="A1377" s="12">
        <v>1373</v>
      </c>
      <c r="B1377" s="12">
        <v>0</v>
      </c>
      <c r="C1377" s="12" t="s">
        <v>1149</v>
      </c>
      <c r="D1377" s="12" t="s">
        <v>15</v>
      </c>
      <c r="E1377" s="12" t="s">
        <v>424</v>
      </c>
      <c r="F1377" s="12" t="s">
        <v>3078</v>
      </c>
      <c r="G1377" s="12" t="s">
        <v>1423</v>
      </c>
      <c r="H1377" s="12" t="s">
        <v>12</v>
      </c>
      <c r="I1377" s="29">
        <v>0</v>
      </c>
      <c r="J1377" s="30">
        <v>0</v>
      </c>
      <c r="K1377" s="29">
        <f t="shared" si="105"/>
        <v>0</v>
      </c>
      <c r="L1377" s="30">
        <v>0</v>
      </c>
      <c r="M1377" s="29">
        <f t="shared" si="106"/>
        <v>0</v>
      </c>
      <c r="N1377" s="30">
        <v>0</v>
      </c>
      <c r="O1377" s="29">
        <f t="shared" si="107"/>
        <v>0</v>
      </c>
      <c r="P1377" s="12"/>
      <c r="Q1377" s="12"/>
      <c r="R1377" s="30">
        <f t="shared" si="108"/>
        <v>0</v>
      </c>
      <c r="S1377" s="29">
        <f t="shared" si="109"/>
        <v>0</v>
      </c>
    </row>
    <row r="1378" spans="1:19" hidden="1" x14ac:dyDescent="0.25">
      <c r="A1378" s="12">
        <v>1374</v>
      </c>
      <c r="B1378" s="12">
        <v>0</v>
      </c>
      <c r="C1378" s="12" t="s">
        <v>1149</v>
      </c>
      <c r="D1378" s="12" t="s">
        <v>15</v>
      </c>
      <c r="E1378" s="12" t="s">
        <v>424</v>
      </c>
      <c r="F1378" s="12" t="s">
        <v>3079</v>
      </c>
      <c r="G1378" s="12" t="s">
        <v>1424</v>
      </c>
      <c r="H1378" s="12" t="s">
        <v>12</v>
      </c>
      <c r="I1378" s="29">
        <v>0</v>
      </c>
      <c r="J1378" s="30">
        <v>0</v>
      </c>
      <c r="K1378" s="29">
        <f t="shared" si="105"/>
        <v>0</v>
      </c>
      <c r="L1378" s="30">
        <v>0</v>
      </c>
      <c r="M1378" s="29">
        <f t="shared" si="106"/>
        <v>0</v>
      </c>
      <c r="N1378" s="30">
        <v>0</v>
      </c>
      <c r="O1378" s="29">
        <f t="shared" si="107"/>
        <v>0</v>
      </c>
      <c r="P1378" s="12"/>
      <c r="Q1378" s="12"/>
      <c r="R1378" s="30">
        <f t="shared" si="108"/>
        <v>0</v>
      </c>
      <c r="S1378" s="29">
        <f t="shared" si="109"/>
        <v>0</v>
      </c>
    </row>
    <row r="1379" spans="1:19" ht="30" hidden="1" x14ac:dyDescent="0.25">
      <c r="A1379" s="12">
        <v>1375</v>
      </c>
      <c r="B1379" s="12">
        <v>0</v>
      </c>
      <c r="C1379" s="12" t="s">
        <v>1149</v>
      </c>
      <c r="D1379" s="12" t="s">
        <v>15</v>
      </c>
      <c r="E1379" s="12" t="s">
        <v>424</v>
      </c>
      <c r="F1379" s="12" t="s">
        <v>3080</v>
      </c>
      <c r="G1379" s="12" t="s">
        <v>1425</v>
      </c>
      <c r="H1379" s="12" t="s">
        <v>12</v>
      </c>
      <c r="I1379" s="29">
        <v>0</v>
      </c>
      <c r="J1379" s="30">
        <v>0</v>
      </c>
      <c r="K1379" s="29">
        <f t="shared" si="105"/>
        <v>0</v>
      </c>
      <c r="L1379" s="30">
        <v>0</v>
      </c>
      <c r="M1379" s="29">
        <f t="shared" si="106"/>
        <v>0</v>
      </c>
      <c r="N1379" s="30">
        <v>0</v>
      </c>
      <c r="O1379" s="29">
        <f t="shared" si="107"/>
        <v>0</v>
      </c>
      <c r="P1379" s="12"/>
      <c r="Q1379" s="12"/>
      <c r="R1379" s="30">
        <f t="shared" si="108"/>
        <v>0</v>
      </c>
      <c r="S1379" s="29">
        <f t="shared" si="109"/>
        <v>0</v>
      </c>
    </row>
    <row r="1380" spans="1:19" ht="30" hidden="1" x14ac:dyDescent="0.25">
      <c r="A1380" s="12">
        <v>1376</v>
      </c>
      <c r="B1380" s="12">
        <v>0</v>
      </c>
      <c r="C1380" s="12" t="s">
        <v>1149</v>
      </c>
      <c r="D1380" s="12" t="s">
        <v>15</v>
      </c>
      <c r="E1380" s="12" t="s">
        <v>424</v>
      </c>
      <c r="F1380" s="12" t="s">
        <v>3081</v>
      </c>
      <c r="G1380" s="12" t="s">
        <v>1426</v>
      </c>
      <c r="H1380" s="12" t="s">
        <v>12</v>
      </c>
      <c r="I1380" s="29">
        <v>0</v>
      </c>
      <c r="J1380" s="30">
        <v>0</v>
      </c>
      <c r="K1380" s="29">
        <f t="shared" si="105"/>
        <v>0</v>
      </c>
      <c r="L1380" s="30">
        <v>0</v>
      </c>
      <c r="M1380" s="29">
        <f t="shared" si="106"/>
        <v>0</v>
      </c>
      <c r="N1380" s="30">
        <v>0</v>
      </c>
      <c r="O1380" s="29">
        <f t="shared" si="107"/>
        <v>0</v>
      </c>
      <c r="P1380" s="12"/>
      <c r="Q1380" s="12"/>
      <c r="R1380" s="30">
        <f t="shared" si="108"/>
        <v>0</v>
      </c>
      <c r="S1380" s="29">
        <f t="shared" si="109"/>
        <v>0</v>
      </c>
    </row>
    <row r="1381" spans="1:19" s="37" customFormat="1" ht="31.5" x14ac:dyDescent="0.25">
      <c r="A1381" s="38">
        <v>1377</v>
      </c>
      <c r="B1381" s="38">
        <v>0</v>
      </c>
      <c r="C1381" s="38" t="s">
        <v>304</v>
      </c>
      <c r="D1381" s="38" t="s">
        <v>15</v>
      </c>
      <c r="E1381" s="38" t="s">
        <v>305</v>
      </c>
      <c r="F1381" s="38" t="s">
        <v>3082</v>
      </c>
      <c r="G1381" s="38" t="s">
        <v>3457</v>
      </c>
      <c r="H1381" s="38" t="s">
        <v>307</v>
      </c>
      <c r="I1381" s="39">
        <v>7072.9081999999999</v>
      </c>
      <c r="J1381" s="40">
        <v>7</v>
      </c>
      <c r="K1381" s="39">
        <f t="shared" si="105"/>
        <v>49510.357400000001</v>
      </c>
      <c r="L1381" s="40">
        <v>0</v>
      </c>
      <c r="M1381" s="39">
        <f t="shared" si="106"/>
        <v>0</v>
      </c>
      <c r="N1381" s="40">
        <v>2</v>
      </c>
      <c r="O1381" s="39">
        <f t="shared" si="107"/>
        <v>14145.8164</v>
      </c>
      <c r="P1381" s="12"/>
      <c r="Q1381" s="12"/>
      <c r="R1381" s="40">
        <f t="shared" si="108"/>
        <v>5</v>
      </c>
      <c r="S1381" s="39">
        <f t="shared" si="109"/>
        <v>35364.540999999997</v>
      </c>
    </row>
    <row r="1382" spans="1:19" s="37" customFormat="1" ht="31.5" x14ac:dyDescent="0.25">
      <c r="A1382" s="38">
        <v>1378</v>
      </c>
      <c r="B1382" s="38">
        <v>0</v>
      </c>
      <c r="C1382" s="38" t="s">
        <v>1223</v>
      </c>
      <c r="D1382" s="38" t="s">
        <v>15</v>
      </c>
      <c r="E1382" s="38" t="s">
        <v>116</v>
      </c>
      <c r="F1382" s="38" t="s">
        <v>3083</v>
      </c>
      <c r="G1382" s="38" t="s">
        <v>1427</v>
      </c>
      <c r="H1382" s="38" t="s">
        <v>12</v>
      </c>
      <c r="I1382" s="39">
        <v>0</v>
      </c>
      <c r="J1382" s="40">
        <v>1</v>
      </c>
      <c r="K1382" s="39">
        <f t="shared" si="105"/>
        <v>0</v>
      </c>
      <c r="L1382" s="40">
        <v>0</v>
      </c>
      <c r="M1382" s="39">
        <f t="shared" si="106"/>
        <v>0</v>
      </c>
      <c r="N1382" s="40">
        <v>0</v>
      </c>
      <c r="O1382" s="39">
        <f t="shared" si="107"/>
        <v>0</v>
      </c>
      <c r="P1382" s="12"/>
      <c r="Q1382" s="12"/>
      <c r="R1382" s="40">
        <f t="shared" si="108"/>
        <v>1</v>
      </c>
      <c r="S1382" s="39">
        <f t="shared" si="109"/>
        <v>0</v>
      </c>
    </row>
    <row r="1383" spans="1:19" s="37" customFormat="1" ht="15.75" x14ac:dyDescent="0.25">
      <c r="A1383" s="38">
        <v>1379</v>
      </c>
      <c r="B1383" s="38">
        <v>0</v>
      </c>
      <c r="C1383" s="38" t="s">
        <v>218</v>
      </c>
      <c r="D1383" s="38" t="s">
        <v>15</v>
      </c>
      <c r="E1383" s="38" t="s">
        <v>239</v>
      </c>
      <c r="F1383" s="38" t="s">
        <v>3084</v>
      </c>
      <c r="G1383" s="38" t="s">
        <v>1428</v>
      </c>
      <c r="H1383" s="38" t="s">
        <v>12</v>
      </c>
      <c r="I1383" s="39">
        <v>0</v>
      </c>
      <c r="J1383" s="40">
        <v>1</v>
      </c>
      <c r="K1383" s="39">
        <f t="shared" si="105"/>
        <v>0</v>
      </c>
      <c r="L1383" s="40">
        <v>0</v>
      </c>
      <c r="M1383" s="39">
        <f t="shared" si="106"/>
        <v>0</v>
      </c>
      <c r="N1383" s="40">
        <v>0</v>
      </c>
      <c r="O1383" s="39">
        <f t="shared" si="107"/>
        <v>0</v>
      </c>
      <c r="P1383" s="12"/>
      <c r="Q1383" s="12"/>
      <c r="R1383" s="40">
        <f t="shared" si="108"/>
        <v>1</v>
      </c>
      <c r="S1383" s="39">
        <f t="shared" si="109"/>
        <v>0</v>
      </c>
    </row>
    <row r="1384" spans="1:19" s="37" customFormat="1" ht="31.5" x14ac:dyDescent="0.25">
      <c r="A1384" s="38">
        <v>1380</v>
      </c>
      <c r="B1384" s="38">
        <v>0</v>
      </c>
      <c r="C1384" s="38" t="s">
        <v>218</v>
      </c>
      <c r="D1384" s="38" t="s">
        <v>15</v>
      </c>
      <c r="E1384" s="38" t="s">
        <v>239</v>
      </c>
      <c r="F1384" s="38" t="s">
        <v>3085</v>
      </c>
      <c r="G1384" s="38" t="s">
        <v>1429</v>
      </c>
      <c r="H1384" s="38" t="s">
        <v>12</v>
      </c>
      <c r="I1384" s="39">
        <v>0</v>
      </c>
      <c r="J1384" s="40">
        <v>9</v>
      </c>
      <c r="K1384" s="39">
        <f t="shared" si="105"/>
        <v>0</v>
      </c>
      <c r="L1384" s="40">
        <v>0</v>
      </c>
      <c r="M1384" s="39">
        <f t="shared" si="106"/>
        <v>0</v>
      </c>
      <c r="N1384" s="40">
        <v>0</v>
      </c>
      <c r="O1384" s="39">
        <f t="shared" si="107"/>
        <v>0</v>
      </c>
      <c r="P1384" s="12"/>
      <c r="Q1384" s="12"/>
      <c r="R1384" s="40">
        <f t="shared" si="108"/>
        <v>9</v>
      </c>
      <c r="S1384" s="39">
        <f t="shared" si="109"/>
        <v>0</v>
      </c>
    </row>
    <row r="1385" spans="1:19" s="37" customFormat="1" ht="31.5" x14ac:dyDescent="0.25">
      <c r="A1385" s="38">
        <v>1381</v>
      </c>
      <c r="B1385" s="38">
        <v>0</v>
      </c>
      <c r="C1385" s="38" t="s">
        <v>218</v>
      </c>
      <c r="D1385" s="38" t="s">
        <v>15</v>
      </c>
      <c r="E1385" s="38" t="s">
        <v>239</v>
      </c>
      <c r="F1385" s="38" t="s">
        <v>3086</v>
      </c>
      <c r="G1385" s="38" t="s">
        <v>1430</v>
      </c>
      <c r="H1385" s="38" t="s">
        <v>12</v>
      </c>
      <c r="I1385" s="39">
        <v>238.95000000000002</v>
      </c>
      <c r="J1385" s="40">
        <v>5</v>
      </c>
      <c r="K1385" s="39">
        <f t="shared" si="105"/>
        <v>1194.75</v>
      </c>
      <c r="L1385" s="40">
        <v>3</v>
      </c>
      <c r="M1385" s="39">
        <f t="shared" si="106"/>
        <v>716.85</v>
      </c>
      <c r="N1385" s="40">
        <v>3</v>
      </c>
      <c r="O1385" s="39">
        <f t="shared" si="107"/>
        <v>716.85</v>
      </c>
      <c r="P1385" s="12"/>
      <c r="Q1385" s="12"/>
      <c r="R1385" s="40">
        <f t="shared" si="108"/>
        <v>5</v>
      </c>
      <c r="S1385" s="39">
        <f t="shared" si="109"/>
        <v>1194.75</v>
      </c>
    </row>
    <row r="1386" spans="1:19" s="37" customFormat="1" ht="31.5" x14ac:dyDescent="0.25">
      <c r="A1386" s="38">
        <v>1382</v>
      </c>
      <c r="B1386" s="38">
        <v>0</v>
      </c>
      <c r="C1386" s="38" t="s">
        <v>218</v>
      </c>
      <c r="D1386" s="38" t="s">
        <v>15</v>
      </c>
      <c r="E1386" s="38" t="s">
        <v>239</v>
      </c>
      <c r="F1386" s="38" t="s">
        <v>3087</v>
      </c>
      <c r="G1386" s="38" t="s">
        <v>1431</v>
      </c>
      <c r="H1386" s="38" t="s">
        <v>12</v>
      </c>
      <c r="I1386" s="39">
        <v>0</v>
      </c>
      <c r="J1386" s="40">
        <v>24</v>
      </c>
      <c r="K1386" s="39">
        <f t="shared" si="105"/>
        <v>0</v>
      </c>
      <c r="L1386" s="40">
        <v>0</v>
      </c>
      <c r="M1386" s="39">
        <f t="shared" si="106"/>
        <v>0</v>
      </c>
      <c r="N1386" s="40">
        <v>0</v>
      </c>
      <c r="O1386" s="39">
        <f t="shared" si="107"/>
        <v>0</v>
      </c>
      <c r="P1386" s="12"/>
      <c r="Q1386" s="12"/>
      <c r="R1386" s="40">
        <f t="shared" si="108"/>
        <v>24</v>
      </c>
      <c r="S1386" s="39">
        <f t="shared" si="109"/>
        <v>0</v>
      </c>
    </row>
    <row r="1387" spans="1:19" s="37" customFormat="1" ht="15.75" x14ac:dyDescent="0.25">
      <c r="A1387" s="38">
        <v>1383</v>
      </c>
      <c r="B1387" s="38">
        <v>0</v>
      </c>
      <c r="C1387" s="38" t="s">
        <v>218</v>
      </c>
      <c r="D1387" s="38" t="s">
        <v>15</v>
      </c>
      <c r="E1387" s="38" t="s">
        <v>239</v>
      </c>
      <c r="F1387" s="38" t="s">
        <v>3088</v>
      </c>
      <c r="G1387" s="38" t="s">
        <v>1432</v>
      </c>
      <c r="H1387" s="38" t="s">
        <v>12</v>
      </c>
      <c r="I1387" s="39">
        <v>0</v>
      </c>
      <c r="J1387" s="40">
        <v>22</v>
      </c>
      <c r="K1387" s="39">
        <f t="shared" si="105"/>
        <v>0</v>
      </c>
      <c r="L1387" s="40">
        <v>0</v>
      </c>
      <c r="M1387" s="39">
        <f t="shared" si="106"/>
        <v>0</v>
      </c>
      <c r="N1387" s="40">
        <v>0</v>
      </c>
      <c r="O1387" s="39">
        <f t="shared" si="107"/>
        <v>0</v>
      </c>
      <c r="P1387" s="12"/>
      <c r="Q1387" s="12"/>
      <c r="R1387" s="40">
        <f t="shared" si="108"/>
        <v>22</v>
      </c>
      <c r="S1387" s="39">
        <f t="shared" si="109"/>
        <v>0</v>
      </c>
    </row>
    <row r="1388" spans="1:19" s="37" customFormat="1" ht="31.5" x14ac:dyDescent="0.25">
      <c r="A1388" s="38">
        <v>1384</v>
      </c>
      <c r="B1388" s="38">
        <v>0</v>
      </c>
      <c r="C1388" s="38" t="s">
        <v>218</v>
      </c>
      <c r="D1388" s="38" t="s">
        <v>15</v>
      </c>
      <c r="E1388" s="38" t="s">
        <v>239</v>
      </c>
      <c r="F1388" s="38" t="s">
        <v>3089</v>
      </c>
      <c r="G1388" s="38" t="s">
        <v>1433</v>
      </c>
      <c r="H1388" s="38" t="s">
        <v>12</v>
      </c>
      <c r="I1388" s="39">
        <v>0</v>
      </c>
      <c r="J1388" s="40">
        <v>51</v>
      </c>
      <c r="K1388" s="39">
        <f t="shared" si="105"/>
        <v>0</v>
      </c>
      <c r="L1388" s="40">
        <v>0</v>
      </c>
      <c r="M1388" s="39">
        <f t="shared" si="106"/>
        <v>0</v>
      </c>
      <c r="N1388" s="40">
        <v>0</v>
      </c>
      <c r="O1388" s="39">
        <f t="shared" si="107"/>
        <v>0</v>
      </c>
      <c r="P1388" s="12"/>
      <c r="Q1388" s="12"/>
      <c r="R1388" s="40">
        <f t="shared" si="108"/>
        <v>51</v>
      </c>
      <c r="S1388" s="39">
        <f t="shared" si="109"/>
        <v>0</v>
      </c>
    </row>
    <row r="1389" spans="1:19" s="37" customFormat="1" ht="31.5" x14ac:dyDescent="0.25">
      <c r="A1389" s="38">
        <v>1385</v>
      </c>
      <c r="B1389" s="38">
        <v>0</v>
      </c>
      <c r="C1389" s="38" t="s">
        <v>218</v>
      </c>
      <c r="D1389" s="38" t="s">
        <v>15</v>
      </c>
      <c r="E1389" s="38" t="s">
        <v>239</v>
      </c>
      <c r="F1389" s="38" t="s">
        <v>3090</v>
      </c>
      <c r="G1389" s="38" t="s">
        <v>1434</v>
      </c>
      <c r="H1389" s="38" t="s">
        <v>12</v>
      </c>
      <c r="I1389" s="39">
        <v>0</v>
      </c>
      <c r="J1389" s="40">
        <v>2</v>
      </c>
      <c r="K1389" s="39">
        <f t="shared" si="105"/>
        <v>0</v>
      </c>
      <c r="L1389" s="40">
        <v>0</v>
      </c>
      <c r="M1389" s="39">
        <f t="shared" si="106"/>
        <v>0</v>
      </c>
      <c r="N1389" s="40">
        <v>0</v>
      </c>
      <c r="O1389" s="39">
        <f t="shared" si="107"/>
        <v>0</v>
      </c>
      <c r="P1389" s="12"/>
      <c r="Q1389" s="12"/>
      <c r="R1389" s="40">
        <f t="shared" si="108"/>
        <v>2</v>
      </c>
      <c r="S1389" s="39">
        <f t="shared" si="109"/>
        <v>0</v>
      </c>
    </row>
    <row r="1390" spans="1:19" s="37" customFormat="1" ht="47.25" x14ac:dyDescent="0.25">
      <c r="A1390" s="38">
        <v>1386</v>
      </c>
      <c r="B1390" s="38">
        <v>0</v>
      </c>
      <c r="C1390" s="38" t="s">
        <v>218</v>
      </c>
      <c r="D1390" s="38" t="s">
        <v>15</v>
      </c>
      <c r="E1390" s="38" t="s">
        <v>239</v>
      </c>
      <c r="F1390" s="38" t="s">
        <v>3091</v>
      </c>
      <c r="G1390" s="38" t="s">
        <v>1435</v>
      </c>
      <c r="H1390" s="38" t="s">
        <v>673</v>
      </c>
      <c r="I1390" s="39">
        <v>0</v>
      </c>
      <c r="J1390" s="40">
        <v>1</v>
      </c>
      <c r="K1390" s="39">
        <f t="shared" si="105"/>
        <v>0</v>
      </c>
      <c r="L1390" s="40">
        <v>0</v>
      </c>
      <c r="M1390" s="39">
        <f t="shared" si="106"/>
        <v>0</v>
      </c>
      <c r="N1390" s="40">
        <v>0</v>
      </c>
      <c r="O1390" s="39">
        <f t="shared" si="107"/>
        <v>0</v>
      </c>
      <c r="P1390" s="12"/>
      <c r="Q1390" s="12"/>
      <c r="R1390" s="40">
        <f t="shared" si="108"/>
        <v>1</v>
      </c>
      <c r="S1390" s="39">
        <f t="shared" si="109"/>
        <v>0</v>
      </c>
    </row>
    <row r="1391" spans="1:19" s="37" customFormat="1" ht="31.5" hidden="1" x14ac:dyDescent="0.25">
      <c r="A1391" s="38">
        <v>1387</v>
      </c>
      <c r="B1391" s="38">
        <v>0</v>
      </c>
      <c r="C1391" s="38" t="s">
        <v>261</v>
      </c>
      <c r="D1391" s="38" t="s">
        <v>468</v>
      </c>
      <c r="E1391" s="38" t="s">
        <v>88</v>
      </c>
      <c r="F1391" s="38" t="s">
        <v>3092</v>
      </c>
      <c r="G1391" s="38" t="s">
        <v>1436</v>
      </c>
      <c r="H1391" s="38" t="s">
        <v>12</v>
      </c>
      <c r="I1391" s="39">
        <v>5200.0003999999999</v>
      </c>
      <c r="J1391" s="40">
        <v>0</v>
      </c>
      <c r="K1391" s="39">
        <f t="shared" si="105"/>
        <v>0</v>
      </c>
      <c r="L1391" s="40">
        <v>0</v>
      </c>
      <c r="M1391" s="39">
        <f t="shared" si="106"/>
        <v>0</v>
      </c>
      <c r="N1391" s="40">
        <v>0</v>
      </c>
      <c r="O1391" s="39">
        <f t="shared" si="107"/>
        <v>0</v>
      </c>
      <c r="P1391" s="12"/>
      <c r="Q1391" s="12"/>
      <c r="R1391" s="40">
        <f t="shared" si="108"/>
        <v>0</v>
      </c>
      <c r="S1391" s="39">
        <f t="shared" si="109"/>
        <v>0</v>
      </c>
    </row>
    <row r="1392" spans="1:19" s="37" customFormat="1" ht="31.5" x14ac:dyDescent="0.25">
      <c r="A1392" s="38">
        <v>1388</v>
      </c>
      <c r="B1392" s="38">
        <v>0</v>
      </c>
      <c r="C1392" s="38" t="s">
        <v>304</v>
      </c>
      <c r="D1392" s="38" t="s">
        <v>468</v>
      </c>
      <c r="E1392" s="38" t="s">
        <v>305</v>
      </c>
      <c r="F1392" s="38" t="s">
        <v>3093</v>
      </c>
      <c r="G1392" s="38" t="s">
        <v>1437</v>
      </c>
      <c r="H1392" s="38" t="s">
        <v>1304</v>
      </c>
      <c r="I1392" s="39">
        <v>5752.5</v>
      </c>
      <c r="J1392" s="40">
        <v>10</v>
      </c>
      <c r="K1392" s="39">
        <f t="shared" si="105"/>
        <v>57525</v>
      </c>
      <c r="L1392" s="40">
        <v>0</v>
      </c>
      <c r="M1392" s="39">
        <f t="shared" si="106"/>
        <v>0</v>
      </c>
      <c r="N1392" s="40">
        <v>0</v>
      </c>
      <c r="O1392" s="39">
        <f t="shared" si="107"/>
        <v>0</v>
      </c>
      <c r="P1392" s="12"/>
      <c r="Q1392" s="12"/>
      <c r="R1392" s="40">
        <f t="shared" si="108"/>
        <v>10</v>
      </c>
      <c r="S1392" s="39">
        <f t="shared" si="109"/>
        <v>57525</v>
      </c>
    </row>
    <row r="1393" spans="1:19" s="37" customFormat="1" ht="78.75" x14ac:dyDescent="0.25">
      <c r="A1393" s="38">
        <v>1389</v>
      </c>
      <c r="B1393" s="38">
        <v>0</v>
      </c>
      <c r="C1393" s="38" t="s">
        <v>1149</v>
      </c>
      <c r="D1393" s="38" t="s">
        <v>468</v>
      </c>
      <c r="E1393" s="38" t="s">
        <v>88</v>
      </c>
      <c r="F1393" s="38" t="s">
        <v>3094</v>
      </c>
      <c r="G1393" s="38" t="s">
        <v>3458</v>
      </c>
      <c r="H1393" s="38" t="s">
        <v>12</v>
      </c>
      <c r="I1393" s="39">
        <v>334.33333333333331</v>
      </c>
      <c r="J1393" s="40">
        <v>0</v>
      </c>
      <c r="K1393" s="39">
        <f t="shared" si="105"/>
        <v>0</v>
      </c>
      <c r="L1393" s="40">
        <v>40</v>
      </c>
      <c r="M1393" s="39">
        <f t="shared" si="106"/>
        <v>13373.333333333332</v>
      </c>
      <c r="N1393" s="40">
        <v>0</v>
      </c>
      <c r="O1393" s="39">
        <f t="shared" si="107"/>
        <v>0</v>
      </c>
      <c r="P1393" s="12"/>
      <c r="Q1393" s="12"/>
      <c r="R1393" s="40">
        <f t="shared" si="108"/>
        <v>40</v>
      </c>
      <c r="S1393" s="39">
        <f t="shared" si="109"/>
        <v>13373.333333333332</v>
      </c>
    </row>
    <row r="1394" spans="1:19" s="37" customFormat="1" ht="31.5" x14ac:dyDescent="0.25">
      <c r="A1394" s="38">
        <v>1390</v>
      </c>
      <c r="B1394" s="38">
        <v>0</v>
      </c>
      <c r="C1394" s="38" t="s">
        <v>218</v>
      </c>
      <c r="D1394" s="38" t="s">
        <v>15</v>
      </c>
      <c r="E1394" s="38" t="s">
        <v>343</v>
      </c>
      <c r="F1394" s="38" t="s">
        <v>3095</v>
      </c>
      <c r="G1394" s="38" t="s">
        <v>1438</v>
      </c>
      <c r="H1394" s="38" t="s">
        <v>1304</v>
      </c>
      <c r="I1394" s="39">
        <v>2950</v>
      </c>
      <c r="J1394" s="40">
        <v>22</v>
      </c>
      <c r="K1394" s="39">
        <f t="shared" si="105"/>
        <v>64900</v>
      </c>
      <c r="L1394" s="40">
        <v>0</v>
      </c>
      <c r="M1394" s="39">
        <f t="shared" si="106"/>
        <v>0</v>
      </c>
      <c r="N1394" s="40">
        <v>2</v>
      </c>
      <c r="O1394" s="39">
        <f t="shared" si="107"/>
        <v>5900</v>
      </c>
      <c r="P1394" s="12"/>
      <c r="Q1394" s="12"/>
      <c r="R1394" s="40">
        <f t="shared" si="108"/>
        <v>20</v>
      </c>
      <c r="S1394" s="39">
        <f t="shared" si="109"/>
        <v>59000</v>
      </c>
    </row>
    <row r="1395" spans="1:19" s="37" customFormat="1" ht="47.25" hidden="1" x14ac:dyDescent="0.25">
      <c r="A1395" s="38">
        <v>1391</v>
      </c>
      <c r="B1395" s="38">
        <v>0</v>
      </c>
      <c r="C1395" s="38" t="s">
        <v>1439</v>
      </c>
      <c r="D1395" s="38" t="s">
        <v>15</v>
      </c>
      <c r="E1395" s="38" t="s">
        <v>1087</v>
      </c>
      <c r="F1395" s="38" t="s">
        <v>3096</v>
      </c>
      <c r="G1395" s="38" t="s">
        <v>1440</v>
      </c>
      <c r="H1395" s="38" t="s">
        <v>12</v>
      </c>
      <c r="I1395" s="39">
        <v>19530.002999999997</v>
      </c>
      <c r="J1395" s="40">
        <v>0</v>
      </c>
      <c r="K1395" s="39">
        <f t="shared" si="105"/>
        <v>0</v>
      </c>
      <c r="L1395" s="40">
        <v>0</v>
      </c>
      <c r="M1395" s="39">
        <f t="shared" si="106"/>
        <v>0</v>
      </c>
      <c r="N1395" s="40">
        <v>0</v>
      </c>
      <c r="O1395" s="39">
        <f t="shared" si="107"/>
        <v>0</v>
      </c>
      <c r="P1395" s="12"/>
      <c r="Q1395" s="12"/>
      <c r="R1395" s="40">
        <f t="shared" si="108"/>
        <v>0</v>
      </c>
      <c r="S1395" s="39">
        <f t="shared" si="109"/>
        <v>0</v>
      </c>
    </row>
    <row r="1396" spans="1:19" s="37" customFormat="1" ht="47.25" hidden="1" x14ac:dyDescent="0.25">
      <c r="A1396" s="38">
        <v>1392</v>
      </c>
      <c r="B1396" s="38">
        <v>0</v>
      </c>
      <c r="C1396" s="38" t="s">
        <v>1439</v>
      </c>
      <c r="D1396" s="38" t="s">
        <v>15</v>
      </c>
      <c r="E1396" s="38" t="s">
        <v>1087</v>
      </c>
      <c r="F1396" s="38" t="s">
        <v>3097</v>
      </c>
      <c r="G1396" s="38" t="s">
        <v>1441</v>
      </c>
      <c r="H1396" s="38" t="s">
        <v>12</v>
      </c>
      <c r="I1396" s="39">
        <v>17499.989999999998</v>
      </c>
      <c r="J1396" s="40">
        <v>0</v>
      </c>
      <c r="K1396" s="39">
        <f t="shared" si="105"/>
        <v>0</v>
      </c>
      <c r="L1396" s="40">
        <v>0</v>
      </c>
      <c r="M1396" s="39">
        <f t="shared" si="106"/>
        <v>0</v>
      </c>
      <c r="N1396" s="40">
        <v>0</v>
      </c>
      <c r="O1396" s="39">
        <f t="shared" si="107"/>
        <v>0</v>
      </c>
      <c r="P1396" s="12"/>
      <c r="Q1396" s="12"/>
      <c r="R1396" s="40">
        <f t="shared" si="108"/>
        <v>0</v>
      </c>
      <c r="S1396" s="39">
        <f t="shared" si="109"/>
        <v>0</v>
      </c>
    </row>
    <row r="1397" spans="1:19" s="37" customFormat="1" ht="15.75" hidden="1" x14ac:dyDescent="0.25">
      <c r="A1397" s="38">
        <v>1393</v>
      </c>
      <c r="B1397" s="38">
        <v>0</v>
      </c>
      <c r="C1397" s="38" t="s">
        <v>1221</v>
      </c>
      <c r="D1397" s="38" t="s">
        <v>15</v>
      </c>
      <c r="E1397" s="38" t="s">
        <v>11</v>
      </c>
      <c r="F1397" s="38" t="s">
        <v>3098</v>
      </c>
      <c r="G1397" s="38" t="s">
        <v>1442</v>
      </c>
      <c r="H1397" s="38" t="s">
        <v>12</v>
      </c>
      <c r="I1397" s="39">
        <v>18070.52</v>
      </c>
      <c r="J1397" s="40">
        <v>0</v>
      </c>
      <c r="K1397" s="39">
        <f t="shared" si="105"/>
        <v>0</v>
      </c>
      <c r="L1397" s="40">
        <v>0</v>
      </c>
      <c r="M1397" s="39">
        <f t="shared" si="106"/>
        <v>0</v>
      </c>
      <c r="N1397" s="40">
        <v>0</v>
      </c>
      <c r="O1397" s="39">
        <f t="shared" si="107"/>
        <v>0</v>
      </c>
      <c r="P1397" s="12"/>
      <c r="Q1397" s="12"/>
      <c r="R1397" s="40">
        <f t="shared" si="108"/>
        <v>0</v>
      </c>
      <c r="S1397" s="39">
        <f t="shared" si="109"/>
        <v>0</v>
      </c>
    </row>
    <row r="1398" spans="1:19" s="37" customFormat="1" ht="15.75" hidden="1" x14ac:dyDescent="0.25">
      <c r="A1398" s="38">
        <v>1394</v>
      </c>
      <c r="B1398" s="38">
        <v>0</v>
      </c>
      <c r="C1398" s="38" t="s">
        <v>1221</v>
      </c>
      <c r="D1398" s="38" t="s">
        <v>15</v>
      </c>
      <c r="E1398" s="38" t="s">
        <v>11</v>
      </c>
      <c r="F1398" s="38" t="s">
        <v>3099</v>
      </c>
      <c r="G1398" s="38" t="s">
        <v>1443</v>
      </c>
      <c r="H1398" s="38" t="s">
        <v>12</v>
      </c>
      <c r="I1398" s="39">
        <v>107645.1342</v>
      </c>
      <c r="J1398" s="40">
        <v>0</v>
      </c>
      <c r="K1398" s="39">
        <f t="shared" si="105"/>
        <v>0</v>
      </c>
      <c r="L1398" s="40">
        <v>0</v>
      </c>
      <c r="M1398" s="39">
        <f t="shared" si="106"/>
        <v>0</v>
      </c>
      <c r="N1398" s="40">
        <v>0</v>
      </c>
      <c r="O1398" s="39">
        <f t="shared" si="107"/>
        <v>0</v>
      </c>
      <c r="P1398" s="12"/>
      <c r="Q1398" s="12"/>
      <c r="R1398" s="40">
        <f t="shared" si="108"/>
        <v>0</v>
      </c>
      <c r="S1398" s="39">
        <f t="shared" si="109"/>
        <v>0</v>
      </c>
    </row>
    <row r="1399" spans="1:19" s="37" customFormat="1" ht="31.5" x14ac:dyDescent="0.25">
      <c r="A1399" s="38">
        <v>1395</v>
      </c>
      <c r="B1399" s="38">
        <v>0</v>
      </c>
      <c r="C1399" s="38" t="s">
        <v>513</v>
      </c>
      <c r="D1399" s="38" t="s">
        <v>15</v>
      </c>
      <c r="E1399" s="38" t="s">
        <v>116</v>
      </c>
      <c r="F1399" s="38" t="s">
        <v>3100</v>
      </c>
      <c r="G1399" s="38" t="s">
        <v>1444</v>
      </c>
      <c r="H1399" s="38" t="s">
        <v>12</v>
      </c>
      <c r="I1399" s="39">
        <v>225.38</v>
      </c>
      <c r="J1399" s="40">
        <v>37</v>
      </c>
      <c r="K1399" s="39">
        <f t="shared" si="105"/>
        <v>8339.06</v>
      </c>
      <c r="L1399" s="40">
        <v>0</v>
      </c>
      <c r="M1399" s="39">
        <f t="shared" si="106"/>
        <v>0</v>
      </c>
      <c r="N1399" s="40">
        <v>0</v>
      </c>
      <c r="O1399" s="39">
        <f t="shared" si="107"/>
        <v>0</v>
      </c>
      <c r="P1399" s="12"/>
      <c r="Q1399" s="12"/>
      <c r="R1399" s="40">
        <f t="shared" si="108"/>
        <v>37</v>
      </c>
      <c r="S1399" s="39">
        <f t="shared" si="109"/>
        <v>8339.06</v>
      </c>
    </row>
    <row r="1400" spans="1:19" s="37" customFormat="1" ht="31.5" x14ac:dyDescent="0.25">
      <c r="A1400" s="38">
        <v>1396</v>
      </c>
      <c r="B1400" s="38">
        <v>0</v>
      </c>
      <c r="C1400" s="38" t="s">
        <v>513</v>
      </c>
      <c r="D1400" s="38" t="s">
        <v>15</v>
      </c>
      <c r="E1400" s="38" t="s">
        <v>116</v>
      </c>
      <c r="F1400" s="38" t="s">
        <v>3101</v>
      </c>
      <c r="G1400" s="38" t="s">
        <v>1445</v>
      </c>
      <c r="H1400" s="38" t="s">
        <v>12</v>
      </c>
      <c r="I1400" s="39">
        <v>554.6</v>
      </c>
      <c r="J1400" s="40">
        <v>39</v>
      </c>
      <c r="K1400" s="39">
        <f t="shared" si="105"/>
        <v>21629.4</v>
      </c>
      <c r="L1400" s="40">
        <v>0</v>
      </c>
      <c r="M1400" s="39">
        <f t="shared" si="106"/>
        <v>0</v>
      </c>
      <c r="N1400" s="40">
        <v>0</v>
      </c>
      <c r="O1400" s="39">
        <f t="shared" si="107"/>
        <v>0</v>
      </c>
      <c r="P1400" s="12"/>
      <c r="Q1400" s="12"/>
      <c r="R1400" s="40">
        <f t="shared" si="108"/>
        <v>39</v>
      </c>
      <c r="S1400" s="39">
        <f t="shared" si="109"/>
        <v>21629.4</v>
      </c>
    </row>
    <row r="1401" spans="1:19" s="37" customFormat="1" ht="15.75" x14ac:dyDescent="0.25">
      <c r="A1401" s="38">
        <v>1397</v>
      </c>
      <c r="B1401" s="38">
        <v>0</v>
      </c>
      <c r="C1401" s="38" t="s">
        <v>513</v>
      </c>
      <c r="D1401" s="38" t="s">
        <v>15</v>
      </c>
      <c r="E1401" s="38" t="s">
        <v>1446</v>
      </c>
      <c r="F1401" s="38" t="s">
        <v>3102</v>
      </c>
      <c r="G1401" s="38" t="s">
        <v>1638</v>
      </c>
      <c r="H1401" s="38" t="s">
        <v>12</v>
      </c>
      <c r="I1401" s="39">
        <v>484.98</v>
      </c>
      <c r="J1401" s="40">
        <v>4</v>
      </c>
      <c r="K1401" s="39">
        <f t="shared" si="105"/>
        <v>1939.92</v>
      </c>
      <c r="L1401" s="40">
        <v>0</v>
      </c>
      <c r="M1401" s="39">
        <f t="shared" si="106"/>
        <v>0</v>
      </c>
      <c r="N1401" s="40">
        <v>0</v>
      </c>
      <c r="O1401" s="39">
        <f t="shared" si="107"/>
        <v>0</v>
      </c>
      <c r="P1401" s="12"/>
      <c r="Q1401" s="12"/>
      <c r="R1401" s="40">
        <f t="shared" si="108"/>
        <v>4</v>
      </c>
      <c r="S1401" s="39">
        <f t="shared" si="109"/>
        <v>1939.92</v>
      </c>
    </row>
    <row r="1402" spans="1:19" s="37" customFormat="1" ht="31.5" x14ac:dyDescent="0.25">
      <c r="A1402" s="38">
        <v>1398</v>
      </c>
      <c r="B1402" s="38">
        <v>0</v>
      </c>
      <c r="C1402" s="38" t="s">
        <v>513</v>
      </c>
      <c r="D1402" s="38" t="s">
        <v>15</v>
      </c>
      <c r="E1402" s="38" t="s">
        <v>1447</v>
      </c>
      <c r="F1402" s="38" t="s">
        <v>3103</v>
      </c>
      <c r="G1402" s="38" t="s">
        <v>1448</v>
      </c>
      <c r="H1402" s="38" t="s">
        <v>12</v>
      </c>
      <c r="I1402" s="39">
        <v>34.196400000000004</v>
      </c>
      <c r="J1402" s="40">
        <v>7</v>
      </c>
      <c r="K1402" s="39">
        <f t="shared" si="105"/>
        <v>239.37480000000002</v>
      </c>
      <c r="L1402" s="40">
        <v>0</v>
      </c>
      <c r="M1402" s="39">
        <f t="shared" si="106"/>
        <v>0</v>
      </c>
      <c r="N1402" s="40">
        <v>0</v>
      </c>
      <c r="O1402" s="39">
        <f t="shared" si="107"/>
        <v>0</v>
      </c>
      <c r="P1402" s="12"/>
      <c r="Q1402" s="12"/>
      <c r="R1402" s="40">
        <f t="shared" si="108"/>
        <v>7</v>
      </c>
      <c r="S1402" s="39">
        <f t="shared" si="109"/>
        <v>239.37480000000002</v>
      </c>
    </row>
    <row r="1403" spans="1:19" s="37" customFormat="1" ht="31.5" x14ac:dyDescent="0.25">
      <c r="A1403" s="38">
        <v>1399</v>
      </c>
      <c r="B1403" s="38">
        <v>0</v>
      </c>
      <c r="C1403" s="38" t="s">
        <v>513</v>
      </c>
      <c r="D1403" s="38" t="s">
        <v>15</v>
      </c>
      <c r="E1403" s="38" t="s">
        <v>1447</v>
      </c>
      <c r="F1403" s="38" t="s">
        <v>3104</v>
      </c>
      <c r="G1403" s="38" t="s">
        <v>1639</v>
      </c>
      <c r="H1403" s="38" t="s">
        <v>12</v>
      </c>
      <c r="I1403" s="39">
        <v>13.983000000000001</v>
      </c>
      <c r="J1403" s="40">
        <v>10</v>
      </c>
      <c r="K1403" s="39">
        <f t="shared" si="105"/>
        <v>139.83000000000001</v>
      </c>
      <c r="L1403" s="40">
        <v>0</v>
      </c>
      <c r="M1403" s="39">
        <f t="shared" si="106"/>
        <v>0</v>
      </c>
      <c r="N1403" s="40">
        <v>0</v>
      </c>
      <c r="O1403" s="39">
        <f t="shared" si="107"/>
        <v>0</v>
      </c>
      <c r="P1403" s="12"/>
      <c r="Q1403" s="12"/>
      <c r="R1403" s="40">
        <f t="shared" si="108"/>
        <v>10</v>
      </c>
      <c r="S1403" s="39">
        <f t="shared" si="109"/>
        <v>139.83000000000001</v>
      </c>
    </row>
    <row r="1404" spans="1:19" s="37" customFormat="1" ht="31.5" x14ac:dyDescent="0.25">
      <c r="A1404" s="38">
        <v>1400</v>
      </c>
      <c r="B1404" s="38">
        <v>0</v>
      </c>
      <c r="C1404" s="38" t="s">
        <v>513</v>
      </c>
      <c r="D1404" s="38" t="s">
        <v>15</v>
      </c>
      <c r="E1404" s="38" t="s">
        <v>116</v>
      </c>
      <c r="F1404" s="38" t="s">
        <v>3105</v>
      </c>
      <c r="G1404" s="38" t="s">
        <v>1449</v>
      </c>
      <c r="H1404" s="38" t="s">
        <v>12</v>
      </c>
      <c r="I1404" s="39">
        <v>2048.3620000000001</v>
      </c>
      <c r="J1404" s="40">
        <v>2</v>
      </c>
      <c r="K1404" s="39">
        <f t="shared" si="105"/>
        <v>4096.7240000000002</v>
      </c>
      <c r="L1404" s="40">
        <v>0</v>
      </c>
      <c r="M1404" s="39">
        <f t="shared" si="106"/>
        <v>0</v>
      </c>
      <c r="N1404" s="40">
        <v>0</v>
      </c>
      <c r="O1404" s="39">
        <f t="shared" si="107"/>
        <v>0</v>
      </c>
      <c r="P1404" s="12"/>
      <c r="Q1404" s="12"/>
      <c r="R1404" s="40">
        <f t="shared" si="108"/>
        <v>2</v>
      </c>
      <c r="S1404" s="39">
        <f t="shared" si="109"/>
        <v>4096.7240000000002</v>
      </c>
    </row>
    <row r="1405" spans="1:19" s="37" customFormat="1" ht="47.25" x14ac:dyDescent="0.25">
      <c r="A1405" s="38">
        <v>1401</v>
      </c>
      <c r="B1405" s="38">
        <v>0</v>
      </c>
      <c r="C1405" s="38" t="s">
        <v>513</v>
      </c>
      <c r="D1405" s="38" t="s">
        <v>15</v>
      </c>
      <c r="E1405" s="38" t="s">
        <v>1447</v>
      </c>
      <c r="F1405" s="38" t="s">
        <v>3106</v>
      </c>
      <c r="G1405" s="38" t="s">
        <v>1450</v>
      </c>
      <c r="H1405" s="38" t="s">
        <v>673</v>
      </c>
      <c r="I1405" s="39">
        <v>4269.83</v>
      </c>
      <c r="J1405" s="40">
        <v>2</v>
      </c>
      <c r="K1405" s="39">
        <f t="shared" si="105"/>
        <v>8539.66</v>
      </c>
      <c r="L1405" s="40">
        <v>0</v>
      </c>
      <c r="M1405" s="39">
        <f t="shared" si="106"/>
        <v>0</v>
      </c>
      <c r="N1405" s="40">
        <v>0</v>
      </c>
      <c r="O1405" s="39">
        <f t="shared" si="107"/>
        <v>0</v>
      </c>
      <c r="P1405" s="12"/>
      <c r="Q1405" s="12"/>
      <c r="R1405" s="40">
        <f t="shared" si="108"/>
        <v>2</v>
      </c>
      <c r="S1405" s="39">
        <f t="shared" si="109"/>
        <v>8539.66</v>
      </c>
    </row>
    <row r="1406" spans="1:19" s="37" customFormat="1" ht="15.75" hidden="1" x14ac:dyDescent="0.25">
      <c r="A1406" s="38">
        <v>1402</v>
      </c>
      <c r="B1406" s="38">
        <v>0</v>
      </c>
      <c r="C1406" s="38" t="s">
        <v>1451</v>
      </c>
      <c r="D1406" s="38" t="s">
        <v>15</v>
      </c>
      <c r="E1406" s="38" t="s">
        <v>239</v>
      </c>
      <c r="F1406" s="38" t="s">
        <v>3107</v>
      </c>
      <c r="G1406" s="38" t="s">
        <v>1452</v>
      </c>
      <c r="H1406" s="38" t="s">
        <v>12</v>
      </c>
      <c r="I1406" s="39">
        <v>5.8173999999999992</v>
      </c>
      <c r="J1406" s="40">
        <v>0</v>
      </c>
      <c r="K1406" s="39">
        <f t="shared" si="105"/>
        <v>0</v>
      </c>
      <c r="L1406" s="40">
        <v>0</v>
      </c>
      <c r="M1406" s="39">
        <f t="shared" si="106"/>
        <v>0</v>
      </c>
      <c r="N1406" s="40">
        <v>0</v>
      </c>
      <c r="O1406" s="39">
        <f t="shared" si="107"/>
        <v>0</v>
      </c>
      <c r="P1406" s="12"/>
      <c r="Q1406" s="12"/>
      <c r="R1406" s="40">
        <f t="shared" si="108"/>
        <v>0</v>
      </c>
      <c r="S1406" s="39">
        <f t="shared" si="109"/>
        <v>0</v>
      </c>
    </row>
    <row r="1407" spans="1:19" s="37" customFormat="1" ht="31.5" hidden="1" x14ac:dyDescent="0.25">
      <c r="A1407" s="38">
        <v>1403</v>
      </c>
      <c r="B1407" s="38">
        <v>0</v>
      </c>
      <c r="C1407" s="38" t="s">
        <v>1451</v>
      </c>
      <c r="D1407" s="38" t="s">
        <v>15</v>
      </c>
      <c r="E1407" s="38" t="s">
        <v>1087</v>
      </c>
      <c r="F1407" s="38" t="s">
        <v>3108</v>
      </c>
      <c r="G1407" s="38" t="s">
        <v>1453</v>
      </c>
      <c r="H1407" s="38" t="s">
        <v>12</v>
      </c>
      <c r="I1407" s="39">
        <v>1782.4962</v>
      </c>
      <c r="J1407" s="40">
        <v>0</v>
      </c>
      <c r="K1407" s="39">
        <f t="shared" si="105"/>
        <v>0</v>
      </c>
      <c r="L1407" s="40">
        <v>0</v>
      </c>
      <c r="M1407" s="39">
        <f t="shared" si="106"/>
        <v>0</v>
      </c>
      <c r="N1407" s="40">
        <v>0</v>
      </c>
      <c r="O1407" s="39">
        <f t="shared" si="107"/>
        <v>0</v>
      </c>
      <c r="P1407" s="12"/>
      <c r="Q1407" s="12"/>
      <c r="R1407" s="40">
        <f t="shared" si="108"/>
        <v>0</v>
      </c>
      <c r="S1407" s="39">
        <f t="shared" si="109"/>
        <v>0</v>
      </c>
    </row>
    <row r="1408" spans="1:19" hidden="1" x14ac:dyDescent="0.25">
      <c r="A1408" s="12">
        <v>1404</v>
      </c>
      <c r="B1408" s="12">
        <v>0</v>
      </c>
      <c r="C1408" s="12" t="s">
        <v>1149</v>
      </c>
      <c r="D1408" s="12" t="s">
        <v>468</v>
      </c>
      <c r="E1408" s="12" t="s">
        <v>424</v>
      </c>
      <c r="F1408" s="12" t="s">
        <v>3109</v>
      </c>
      <c r="G1408" s="12" t="s">
        <v>3459</v>
      </c>
      <c r="H1408" s="12" t="s">
        <v>12</v>
      </c>
      <c r="I1408" s="29">
        <v>443.12540000000001</v>
      </c>
      <c r="J1408" s="30">
        <v>0</v>
      </c>
      <c r="K1408" s="29">
        <f t="shared" si="105"/>
        <v>0</v>
      </c>
      <c r="L1408" s="30">
        <v>500</v>
      </c>
      <c r="M1408" s="29">
        <f t="shared" si="106"/>
        <v>221562.7</v>
      </c>
      <c r="N1408" s="30">
        <v>500</v>
      </c>
      <c r="O1408" s="29">
        <f t="shared" si="107"/>
        <v>221562.7</v>
      </c>
      <c r="P1408" s="12"/>
      <c r="Q1408" s="12"/>
      <c r="R1408" s="30">
        <f t="shared" si="108"/>
        <v>0</v>
      </c>
      <c r="S1408" s="29">
        <f t="shared" si="109"/>
        <v>0</v>
      </c>
    </row>
    <row r="1409" spans="1:19" s="37" customFormat="1" ht="31.5" x14ac:dyDescent="0.25">
      <c r="A1409" s="38">
        <v>1405</v>
      </c>
      <c r="B1409" s="38">
        <v>0</v>
      </c>
      <c r="C1409" s="38" t="s">
        <v>1451</v>
      </c>
      <c r="D1409" s="38" t="s">
        <v>15</v>
      </c>
      <c r="E1409" s="38" t="s">
        <v>239</v>
      </c>
      <c r="F1409" s="38" t="s">
        <v>3110</v>
      </c>
      <c r="G1409" s="38" t="s">
        <v>1454</v>
      </c>
      <c r="H1409" s="38" t="s">
        <v>12</v>
      </c>
      <c r="I1409" s="39">
        <v>24.579399999999996</v>
      </c>
      <c r="J1409" s="40">
        <v>58</v>
      </c>
      <c r="K1409" s="39">
        <f t="shared" si="105"/>
        <v>1425.6051999999997</v>
      </c>
      <c r="L1409" s="40">
        <v>0</v>
      </c>
      <c r="M1409" s="39">
        <f t="shared" si="106"/>
        <v>0</v>
      </c>
      <c r="N1409" s="40">
        <v>5</v>
      </c>
      <c r="O1409" s="39">
        <f t="shared" si="107"/>
        <v>122.89699999999998</v>
      </c>
      <c r="P1409" s="12"/>
      <c r="Q1409" s="12"/>
      <c r="R1409" s="40">
        <f t="shared" si="108"/>
        <v>53</v>
      </c>
      <c r="S1409" s="39">
        <f t="shared" si="109"/>
        <v>1302.7081999999998</v>
      </c>
    </row>
    <row r="1410" spans="1:19" s="37" customFormat="1" ht="15.75" hidden="1" x14ac:dyDescent="0.25">
      <c r="A1410" s="38">
        <v>1406</v>
      </c>
      <c r="B1410" s="38">
        <v>0</v>
      </c>
      <c r="C1410" s="38" t="s">
        <v>513</v>
      </c>
      <c r="D1410" s="38" t="s">
        <v>15</v>
      </c>
      <c r="E1410" s="38" t="s">
        <v>1455</v>
      </c>
      <c r="F1410" s="38" t="s">
        <v>3111</v>
      </c>
      <c r="G1410" s="38" t="s">
        <v>1456</v>
      </c>
      <c r="H1410" s="38" t="s">
        <v>12</v>
      </c>
      <c r="I1410" s="39">
        <v>230.1</v>
      </c>
      <c r="J1410" s="40">
        <v>0</v>
      </c>
      <c r="K1410" s="39">
        <f t="shared" si="105"/>
        <v>0</v>
      </c>
      <c r="L1410" s="40">
        <v>0</v>
      </c>
      <c r="M1410" s="39">
        <f t="shared" si="106"/>
        <v>0</v>
      </c>
      <c r="N1410" s="40">
        <v>0</v>
      </c>
      <c r="O1410" s="39">
        <f t="shared" si="107"/>
        <v>0</v>
      </c>
      <c r="P1410" s="12"/>
      <c r="Q1410" s="12"/>
      <c r="R1410" s="40">
        <f t="shared" si="108"/>
        <v>0</v>
      </c>
      <c r="S1410" s="39">
        <f t="shared" si="109"/>
        <v>0</v>
      </c>
    </row>
    <row r="1411" spans="1:19" s="37" customFormat="1" ht="15.75" hidden="1" x14ac:dyDescent="0.25">
      <c r="A1411" s="38">
        <v>1407</v>
      </c>
      <c r="B1411" s="38">
        <v>0</v>
      </c>
      <c r="C1411" s="38" t="s">
        <v>1451</v>
      </c>
      <c r="D1411" s="38" t="s">
        <v>15</v>
      </c>
      <c r="E1411" s="38" t="s">
        <v>358</v>
      </c>
      <c r="F1411" s="38" t="s">
        <v>3112</v>
      </c>
      <c r="G1411" s="38" t="s">
        <v>1457</v>
      </c>
      <c r="H1411" s="38" t="s">
        <v>12</v>
      </c>
      <c r="I1411" s="39">
        <v>677.14300000000003</v>
      </c>
      <c r="J1411" s="40">
        <v>0</v>
      </c>
      <c r="K1411" s="39">
        <f t="shared" si="105"/>
        <v>0</v>
      </c>
      <c r="L1411" s="40">
        <v>0</v>
      </c>
      <c r="M1411" s="39">
        <f t="shared" si="106"/>
        <v>0</v>
      </c>
      <c r="N1411" s="40">
        <v>0</v>
      </c>
      <c r="O1411" s="39">
        <f t="shared" si="107"/>
        <v>0</v>
      </c>
      <c r="P1411" s="12"/>
      <c r="Q1411" s="12"/>
      <c r="R1411" s="40">
        <f t="shared" si="108"/>
        <v>0</v>
      </c>
      <c r="S1411" s="39">
        <f t="shared" si="109"/>
        <v>0</v>
      </c>
    </row>
    <row r="1412" spans="1:19" s="37" customFormat="1" ht="15.75" hidden="1" x14ac:dyDescent="0.25">
      <c r="A1412" s="38">
        <v>1408</v>
      </c>
      <c r="B1412" s="38">
        <v>0</v>
      </c>
      <c r="C1412" s="38" t="s">
        <v>513</v>
      </c>
      <c r="D1412" s="38" t="s">
        <v>15</v>
      </c>
      <c r="E1412" s="38" t="s">
        <v>358</v>
      </c>
      <c r="F1412" s="38" t="s">
        <v>3113</v>
      </c>
      <c r="G1412" s="38" t="s">
        <v>1458</v>
      </c>
      <c r="H1412" s="38" t="s">
        <v>12</v>
      </c>
      <c r="I1412" s="39">
        <v>3.0680000000000001</v>
      </c>
      <c r="J1412" s="40">
        <v>0</v>
      </c>
      <c r="K1412" s="39">
        <f t="shared" si="105"/>
        <v>0</v>
      </c>
      <c r="L1412" s="40">
        <v>0</v>
      </c>
      <c r="M1412" s="39">
        <f t="shared" si="106"/>
        <v>0</v>
      </c>
      <c r="N1412" s="40">
        <v>0</v>
      </c>
      <c r="O1412" s="39">
        <f t="shared" si="107"/>
        <v>0</v>
      </c>
      <c r="P1412" s="12"/>
      <c r="Q1412" s="12"/>
      <c r="R1412" s="40">
        <f t="shared" si="108"/>
        <v>0</v>
      </c>
      <c r="S1412" s="39">
        <f t="shared" si="109"/>
        <v>0</v>
      </c>
    </row>
    <row r="1413" spans="1:19" ht="30" hidden="1" x14ac:dyDescent="0.25">
      <c r="A1413" s="12">
        <v>1409</v>
      </c>
      <c r="B1413" s="12">
        <v>0</v>
      </c>
      <c r="C1413" s="12" t="s">
        <v>513</v>
      </c>
      <c r="D1413" s="12" t="s">
        <v>15</v>
      </c>
      <c r="E1413" s="12" t="s">
        <v>1459</v>
      </c>
      <c r="F1413" s="12" t="s">
        <v>3114</v>
      </c>
      <c r="G1413" s="12" t="s">
        <v>1460</v>
      </c>
      <c r="H1413" s="12" t="s">
        <v>12</v>
      </c>
      <c r="I1413" s="29">
        <v>6439.2599999999993</v>
      </c>
      <c r="J1413" s="30">
        <v>18</v>
      </c>
      <c r="K1413" s="29">
        <f t="shared" si="105"/>
        <v>115906.68</v>
      </c>
      <c r="L1413" s="30">
        <v>0</v>
      </c>
      <c r="M1413" s="29">
        <f t="shared" si="106"/>
        <v>0</v>
      </c>
      <c r="N1413" s="30">
        <v>0</v>
      </c>
      <c r="O1413" s="29">
        <f t="shared" si="107"/>
        <v>0</v>
      </c>
      <c r="P1413" s="12"/>
      <c r="Q1413" s="12"/>
      <c r="R1413" s="30">
        <f t="shared" si="108"/>
        <v>18</v>
      </c>
      <c r="S1413" s="29">
        <f t="shared" si="109"/>
        <v>115906.68</v>
      </c>
    </row>
    <row r="1414" spans="1:19" s="37" customFormat="1" ht="31.5" x14ac:dyDescent="0.25">
      <c r="A1414" s="38">
        <v>1410</v>
      </c>
      <c r="B1414" s="38">
        <v>0</v>
      </c>
      <c r="C1414" s="38" t="s">
        <v>513</v>
      </c>
      <c r="D1414" s="38" t="s">
        <v>15</v>
      </c>
      <c r="E1414" s="38" t="s">
        <v>116</v>
      </c>
      <c r="F1414" s="38" t="s">
        <v>3115</v>
      </c>
      <c r="G1414" s="38" t="s">
        <v>1640</v>
      </c>
      <c r="H1414" s="38" t="s">
        <v>12</v>
      </c>
      <c r="I1414" s="39">
        <v>56.64</v>
      </c>
      <c r="J1414" s="40">
        <v>50</v>
      </c>
      <c r="K1414" s="39">
        <f t="shared" ref="K1414:K1477" si="110">I1414*J1414</f>
        <v>2832</v>
      </c>
      <c r="L1414" s="40">
        <v>0</v>
      </c>
      <c r="M1414" s="39">
        <f t="shared" ref="M1414:M1477" si="111">I1414*L1414</f>
        <v>0</v>
      </c>
      <c r="N1414" s="40">
        <v>0</v>
      </c>
      <c r="O1414" s="39">
        <f t="shared" ref="O1414:O1477" si="112">I1414*N1414</f>
        <v>0</v>
      </c>
      <c r="P1414" s="12"/>
      <c r="Q1414" s="12"/>
      <c r="R1414" s="40">
        <f t="shared" ref="R1414:R1477" si="113">J1414+L1414-N1414</f>
        <v>50</v>
      </c>
      <c r="S1414" s="39">
        <f t="shared" ref="S1414:S1477" si="114">I1414*R1414</f>
        <v>2832</v>
      </c>
    </row>
    <row r="1415" spans="1:19" s="37" customFormat="1" ht="15.75" hidden="1" x14ac:dyDescent="0.25">
      <c r="A1415" s="38">
        <v>1411</v>
      </c>
      <c r="B1415" s="38">
        <v>0</v>
      </c>
      <c r="C1415" s="38" t="s">
        <v>1384</v>
      </c>
      <c r="D1415" s="38" t="s">
        <v>15</v>
      </c>
      <c r="E1415" s="38" t="s">
        <v>282</v>
      </c>
      <c r="F1415" s="38" t="s">
        <v>3116</v>
      </c>
      <c r="G1415" s="38" t="s">
        <v>1461</v>
      </c>
      <c r="H1415" s="38" t="s">
        <v>12</v>
      </c>
      <c r="I1415" s="39">
        <v>115.05</v>
      </c>
      <c r="J1415" s="40">
        <v>0</v>
      </c>
      <c r="K1415" s="39">
        <f t="shared" si="110"/>
        <v>0</v>
      </c>
      <c r="L1415" s="40">
        <v>0</v>
      </c>
      <c r="M1415" s="39">
        <f t="shared" si="111"/>
        <v>0</v>
      </c>
      <c r="N1415" s="40">
        <v>0</v>
      </c>
      <c r="O1415" s="39">
        <f t="shared" si="112"/>
        <v>0</v>
      </c>
      <c r="P1415" s="12"/>
      <c r="Q1415" s="12"/>
      <c r="R1415" s="40">
        <f t="shared" si="113"/>
        <v>0</v>
      </c>
      <c r="S1415" s="39">
        <f t="shared" si="114"/>
        <v>0</v>
      </c>
    </row>
    <row r="1416" spans="1:19" ht="30" hidden="1" x14ac:dyDescent="0.25">
      <c r="A1416" s="12">
        <v>1412</v>
      </c>
      <c r="B1416" s="12">
        <v>0</v>
      </c>
      <c r="C1416" s="12" t="s">
        <v>1221</v>
      </c>
      <c r="D1416" s="12" t="s">
        <v>15</v>
      </c>
      <c r="E1416" s="12" t="s">
        <v>59</v>
      </c>
      <c r="F1416" s="12" t="s">
        <v>3117</v>
      </c>
      <c r="G1416" s="12" t="s">
        <v>1462</v>
      </c>
      <c r="H1416" s="12" t="s">
        <v>12</v>
      </c>
      <c r="I1416" s="29">
        <v>69999.9954</v>
      </c>
      <c r="J1416" s="30">
        <v>0</v>
      </c>
      <c r="K1416" s="29">
        <f t="shared" si="110"/>
        <v>0</v>
      </c>
      <c r="L1416" s="30">
        <v>0</v>
      </c>
      <c r="M1416" s="29">
        <f t="shared" si="111"/>
        <v>0</v>
      </c>
      <c r="N1416" s="30">
        <v>0</v>
      </c>
      <c r="O1416" s="29">
        <f t="shared" si="112"/>
        <v>0</v>
      </c>
      <c r="P1416" s="12"/>
      <c r="Q1416" s="12"/>
      <c r="R1416" s="30">
        <f t="shared" si="113"/>
        <v>0</v>
      </c>
      <c r="S1416" s="29">
        <f t="shared" si="114"/>
        <v>0</v>
      </c>
    </row>
    <row r="1417" spans="1:19" hidden="1" x14ac:dyDescent="0.25">
      <c r="A1417" s="12">
        <v>1413</v>
      </c>
      <c r="B1417" s="12">
        <v>0</v>
      </c>
      <c r="C1417" s="12" t="s">
        <v>1221</v>
      </c>
      <c r="D1417" s="12" t="s">
        <v>15</v>
      </c>
      <c r="E1417" s="12" t="s">
        <v>59</v>
      </c>
      <c r="F1417" s="12" t="s">
        <v>3118</v>
      </c>
      <c r="G1417" s="12" t="s">
        <v>1463</v>
      </c>
      <c r="H1417" s="12" t="s">
        <v>12</v>
      </c>
      <c r="I1417" s="29">
        <v>3633.3380000000002</v>
      </c>
      <c r="J1417" s="30">
        <v>0</v>
      </c>
      <c r="K1417" s="29">
        <f t="shared" si="110"/>
        <v>0</v>
      </c>
      <c r="L1417" s="30">
        <v>0</v>
      </c>
      <c r="M1417" s="29">
        <f t="shared" si="111"/>
        <v>0</v>
      </c>
      <c r="N1417" s="30">
        <v>0</v>
      </c>
      <c r="O1417" s="29">
        <f t="shared" si="112"/>
        <v>0</v>
      </c>
      <c r="P1417" s="12"/>
      <c r="Q1417" s="12"/>
      <c r="R1417" s="30">
        <f t="shared" si="113"/>
        <v>0</v>
      </c>
      <c r="S1417" s="29">
        <f t="shared" si="114"/>
        <v>0</v>
      </c>
    </row>
    <row r="1418" spans="1:19" s="37" customFormat="1" ht="47.25" x14ac:dyDescent="0.25">
      <c r="A1418" s="38">
        <v>1414</v>
      </c>
      <c r="B1418" s="38">
        <v>0</v>
      </c>
      <c r="C1418" s="38" t="s">
        <v>513</v>
      </c>
      <c r="D1418" s="38" t="s">
        <v>468</v>
      </c>
      <c r="E1418" s="38" t="s">
        <v>116</v>
      </c>
      <c r="F1418" s="38" t="s">
        <v>3119</v>
      </c>
      <c r="G1418" s="38" t="s">
        <v>1538</v>
      </c>
      <c r="H1418" s="38" t="s">
        <v>12</v>
      </c>
      <c r="I1418" s="39">
        <v>1486.8</v>
      </c>
      <c r="J1418" s="40">
        <v>44</v>
      </c>
      <c r="K1418" s="39">
        <f t="shared" si="110"/>
        <v>65419.199999999997</v>
      </c>
      <c r="L1418" s="40">
        <v>0</v>
      </c>
      <c r="M1418" s="39">
        <f t="shared" si="111"/>
        <v>0</v>
      </c>
      <c r="N1418" s="40">
        <v>37</v>
      </c>
      <c r="O1418" s="39">
        <f t="shared" si="112"/>
        <v>55011.6</v>
      </c>
      <c r="P1418" s="12"/>
      <c r="Q1418" s="12"/>
      <c r="R1418" s="40">
        <f t="shared" si="113"/>
        <v>7</v>
      </c>
      <c r="S1418" s="39">
        <f t="shared" si="114"/>
        <v>10407.6</v>
      </c>
    </row>
    <row r="1419" spans="1:19" s="37" customFormat="1" ht="31.5" x14ac:dyDescent="0.25">
      <c r="A1419" s="38">
        <v>1415</v>
      </c>
      <c r="B1419" s="38">
        <v>0</v>
      </c>
      <c r="C1419" s="38" t="s">
        <v>513</v>
      </c>
      <c r="D1419" s="38" t="s">
        <v>468</v>
      </c>
      <c r="E1419" s="38" t="s">
        <v>116</v>
      </c>
      <c r="F1419" s="38" t="s">
        <v>3120</v>
      </c>
      <c r="G1419" s="38" t="s">
        <v>1464</v>
      </c>
      <c r="H1419" s="38" t="s">
        <v>12</v>
      </c>
      <c r="I1419" s="39">
        <v>1209.5</v>
      </c>
      <c r="J1419" s="40">
        <v>6</v>
      </c>
      <c r="K1419" s="39">
        <f t="shared" si="110"/>
        <v>7257</v>
      </c>
      <c r="L1419" s="40">
        <v>0</v>
      </c>
      <c r="M1419" s="39">
        <f t="shared" si="111"/>
        <v>0</v>
      </c>
      <c r="N1419" s="40">
        <v>0</v>
      </c>
      <c r="O1419" s="39">
        <f t="shared" si="112"/>
        <v>0</v>
      </c>
      <c r="P1419" s="12"/>
      <c r="Q1419" s="12"/>
      <c r="R1419" s="40">
        <f t="shared" si="113"/>
        <v>6</v>
      </c>
      <c r="S1419" s="39">
        <f t="shared" si="114"/>
        <v>7257</v>
      </c>
    </row>
    <row r="1420" spans="1:19" s="37" customFormat="1" ht="31.5" hidden="1" x14ac:dyDescent="0.25">
      <c r="A1420" s="38">
        <v>1416</v>
      </c>
      <c r="B1420" s="38">
        <v>0</v>
      </c>
      <c r="C1420" s="38" t="s">
        <v>1202</v>
      </c>
      <c r="D1420" s="38" t="s">
        <v>468</v>
      </c>
      <c r="E1420" s="38" t="s">
        <v>1465</v>
      </c>
      <c r="F1420" s="38" t="s">
        <v>3121</v>
      </c>
      <c r="G1420" s="38" t="s">
        <v>1539</v>
      </c>
      <c r="H1420" s="38" t="s">
        <v>52</v>
      </c>
      <c r="I1420" s="39">
        <v>108.55999999999999</v>
      </c>
      <c r="J1420" s="40">
        <v>0</v>
      </c>
      <c r="K1420" s="39">
        <f t="shared" si="110"/>
        <v>0</v>
      </c>
      <c r="L1420" s="40">
        <v>0</v>
      </c>
      <c r="M1420" s="39">
        <f t="shared" si="111"/>
        <v>0</v>
      </c>
      <c r="N1420" s="40">
        <v>0</v>
      </c>
      <c r="O1420" s="39">
        <f t="shared" si="112"/>
        <v>0</v>
      </c>
      <c r="P1420" s="12"/>
      <c r="Q1420" s="12"/>
      <c r="R1420" s="40">
        <f t="shared" si="113"/>
        <v>0</v>
      </c>
      <c r="S1420" s="39">
        <f t="shared" si="114"/>
        <v>0</v>
      </c>
    </row>
    <row r="1421" spans="1:19" s="37" customFormat="1" ht="31.5" hidden="1" x14ac:dyDescent="0.25">
      <c r="A1421" s="38">
        <v>1417</v>
      </c>
      <c r="B1421" s="38">
        <v>0</v>
      </c>
      <c r="C1421" s="38" t="s">
        <v>1202</v>
      </c>
      <c r="D1421" s="38" t="s">
        <v>468</v>
      </c>
      <c r="E1421" s="38" t="s">
        <v>1465</v>
      </c>
      <c r="F1421" s="38" t="s">
        <v>3122</v>
      </c>
      <c r="G1421" s="38" t="s">
        <v>1540</v>
      </c>
      <c r="H1421" s="38" t="s">
        <v>52</v>
      </c>
      <c r="I1421" s="39">
        <v>126.25999999999999</v>
      </c>
      <c r="J1421" s="40">
        <v>0</v>
      </c>
      <c r="K1421" s="39">
        <f t="shared" si="110"/>
        <v>0</v>
      </c>
      <c r="L1421" s="40">
        <v>0</v>
      </c>
      <c r="M1421" s="39">
        <f t="shared" si="111"/>
        <v>0</v>
      </c>
      <c r="N1421" s="40">
        <v>0</v>
      </c>
      <c r="O1421" s="39">
        <f t="shared" si="112"/>
        <v>0</v>
      </c>
      <c r="P1421" s="12"/>
      <c r="Q1421" s="12"/>
      <c r="R1421" s="40">
        <f t="shared" si="113"/>
        <v>0</v>
      </c>
      <c r="S1421" s="39">
        <f t="shared" si="114"/>
        <v>0</v>
      </c>
    </row>
    <row r="1422" spans="1:19" s="37" customFormat="1" ht="31.5" hidden="1" x14ac:dyDescent="0.25">
      <c r="A1422" s="38">
        <v>1418</v>
      </c>
      <c r="B1422" s="38">
        <v>0</v>
      </c>
      <c r="C1422" s="38" t="s">
        <v>1202</v>
      </c>
      <c r="D1422" s="38" t="s">
        <v>468</v>
      </c>
      <c r="E1422" s="38" t="s">
        <v>1465</v>
      </c>
      <c r="F1422" s="38" t="s">
        <v>3123</v>
      </c>
      <c r="G1422" s="38" t="s">
        <v>1541</v>
      </c>
      <c r="H1422" s="38" t="s">
        <v>52</v>
      </c>
      <c r="I1422" s="39">
        <v>126.25999999999999</v>
      </c>
      <c r="J1422" s="40">
        <v>0</v>
      </c>
      <c r="K1422" s="39">
        <f t="shared" si="110"/>
        <v>0</v>
      </c>
      <c r="L1422" s="40">
        <v>0</v>
      </c>
      <c r="M1422" s="39">
        <f t="shared" si="111"/>
        <v>0</v>
      </c>
      <c r="N1422" s="40">
        <v>0</v>
      </c>
      <c r="O1422" s="39">
        <f t="shared" si="112"/>
        <v>0</v>
      </c>
      <c r="P1422" s="12"/>
      <c r="Q1422" s="12"/>
      <c r="R1422" s="40">
        <f t="shared" si="113"/>
        <v>0</v>
      </c>
      <c r="S1422" s="39">
        <f t="shared" si="114"/>
        <v>0</v>
      </c>
    </row>
    <row r="1423" spans="1:19" s="37" customFormat="1" ht="31.5" hidden="1" x14ac:dyDescent="0.25">
      <c r="A1423" s="38">
        <v>1419</v>
      </c>
      <c r="B1423" s="38">
        <v>0</v>
      </c>
      <c r="C1423" s="38" t="s">
        <v>1202</v>
      </c>
      <c r="D1423" s="38" t="s">
        <v>468</v>
      </c>
      <c r="E1423" s="38" t="s">
        <v>1465</v>
      </c>
      <c r="F1423" s="38" t="s">
        <v>3124</v>
      </c>
      <c r="G1423" s="38" t="s">
        <v>1542</v>
      </c>
      <c r="H1423" s="38" t="s">
        <v>52</v>
      </c>
      <c r="I1423" s="39">
        <v>126.25999999999999</v>
      </c>
      <c r="J1423" s="40">
        <v>0</v>
      </c>
      <c r="K1423" s="39">
        <f t="shared" si="110"/>
        <v>0</v>
      </c>
      <c r="L1423" s="40">
        <v>0</v>
      </c>
      <c r="M1423" s="39">
        <f t="shared" si="111"/>
        <v>0</v>
      </c>
      <c r="N1423" s="40">
        <v>0</v>
      </c>
      <c r="O1423" s="39">
        <f t="shared" si="112"/>
        <v>0</v>
      </c>
      <c r="P1423" s="12"/>
      <c r="Q1423" s="12"/>
      <c r="R1423" s="40">
        <f t="shared" si="113"/>
        <v>0</v>
      </c>
      <c r="S1423" s="39">
        <f t="shared" si="114"/>
        <v>0</v>
      </c>
    </row>
    <row r="1424" spans="1:19" s="37" customFormat="1" ht="31.5" hidden="1" x14ac:dyDescent="0.25">
      <c r="A1424" s="38">
        <v>1420</v>
      </c>
      <c r="B1424" s="38">
        <v>0</v>
      </c>
      <c r="C1424" s="38" t="s">
        <v>1202</v>
      </c>
      <c r="D1424" s="38" t="s">
        <v>468</v>
      </c>
      <c r="E1424" s="38" t="s">
        <v>1465</v>
      </c>
      <c r="F1424" s="38" t="s">
        <v>3125</v>
      </c>
      <c r="G1424" s="38" t="s">
        <v>1543</v>
      </c>
      <c r="H1424" s="38" t="s">
        <v>52</v>
      </c>
      <c r="I1424" s="39">
        <v>126.25999999999999</v>
      </c>
      <c r="J1424" s="40">
        <v>0</v>
      </c>
      <c r="K1424" s="39">
        <f t="shared" si="110"/>
        <v>0</v>
      </c>
      <c r="L1424" s="40">
        <v>0</v>
      </c>
      <c r="M1424" s="39">
        <f t="shared" si="111"/>
        <v>0</v>
      </c>
      <c r="N1424" s="40">
        <v>0</v>
      </c>
      <c r="O1424" s="39">
        <f t="shared" si="112"/>
        <v>0</v>
      </c>
      <c r="P1424" s="12"/>
      <c r="Q1424" s="12"/>
      <c r="R1424" s="40">
        <f t="shared" si="113"/>
        <v>0</v>
      </c>
      <c r="S1424" s="39">
        <f t="shared" si="114"/>
        <v>0</v>
      </c>
    </row>
    <row r="1425" spans="1:19" s="37" customFormat="1" ht="15.75" hidden="1" x14ac:dyDescent="0.25">
      <c r="A1425" s="38">
        <v>1421</v>
      </c>
      <c r="B1425" s="38">
        <v>0</v>
      </c>
      <c r="C1425" s="38" t="s">
        <v>1202</v>
      </c>
      <c r="D1425" s="38" t="s">
        <v>468</v>
      </c>
      <c r="E1425" s="38" t="s">
        <v>1466</v>
      </c>
      <c r="F1425" s="38" t="s">
        <v>3126</v>
      </c>
      <c r="G1425" s="38" t="s">
        <v>3460</v>
      </c>
      <c r="H1425" s="38" t="s">
        <v>52</v>
      </c>
      <c r="I1425" s="39">
        <v>99.513333333333321</v>
      </c>
      <c r="J1425" s="40">
        <v>0</v>
      </c>
      <c r="K1425" s="39">
        <f t="shared" si="110"/>
        <v>0</v>
      </c>
      <c r="L1425" s="40">
        <v>1</v>
      </c>
      <c r="M1425" s="39">
        <f t="shared" si="111"/>
        <v>99.513333333333321</v>
      </c>
      <c r="N1425" s="40">
        <v>1</v>
      </c>
      <c r="O1425" s="39">
        <f t="shared" si="112"/>
        <v>99.513333333333321</v>
      </c>
      <c r="P1425" s="12"/>
      <c r="Q1425" s="12"/>
      <c r="R1425" s="40">
        <f t="shared" si="113"/>
        <v>0</v>
      </c>
      <c r="S1425" s="39">
        <f t="shared" si="114"/>
        <v>0</v>
      </c>
    </row>
    <row r="1426" spans="1:19" s="37" customFormat="1" ht="31.5" x14ac:dyDescent="0.25">
      <c r="A1426" s="38">
        <v>1422</v>
      </c>
      <c r="B1426" s="38">
        <v>0</v>
      </c>
      <c r="C1426" s="38">
        <v>0</v>
      </c>
      <c r="D1426" s="38" t="s">
        <v>15</v>
      </c>
      <c r="E1426" s="38" t="s">
        <v>305</v>
      </c>
      <c r="F1426" s="38" t="s">
        <v>3127</v>
      </c>
      <c r="G1426" s="38" t="s">
        <v>3461</v>
      </c>
      <c r="H1426" s="38" t="s">
        <v>187</v>
      </c>
      <c r="I1426" s="39">
        <v>3308.8379999999997</v>
      </c>
      <c r="J1426" s="40">
        <v>0</v>
      </c>
      <c r="K1426" s="39">
        <f t="shared" si="110"/>
        <v>0</v>
      </c>
      <c r="L1426" s="40">
        <v>6</v>
      </c>
      <c r="M1426" s="39">
        <f t="shared" si="111"/>
        <v>19853.027999999998</v>
      </c>
      <c r="N1426" s="40">
        <v>0</v>
      </c>
      <c r="O1426" s="39">
        <f t="shared" si="112"/>
        <v>0</v>
      </c>
      <c r="P1426" s="12"/>
      <c r="Q1426" s="12"/>
      <c r="R1426" s="40">
        <f t="shared" si="113"/>
        <v>6</v>
      </c>
      <c r="S1426" s="39">
        <f t="shared" si="114"/>
        <v>19853.027999999998</v>
      </c>
    </row>
    <row r="1427" spans="1:19" s="37" customFormat="1" ht="31.5" hidden="1" x14ac:dyDescent="0.25">
      <c r="A1427" s="38">
        <v>1423</v>
      </c>
      <c r="B1427" s="38">
        <v>0</v>
      </c>
      <c r="C1427" s="38" t="s">
        <v>1202</v>
      </c>
      <c r="D1427" s="38" t="s">
        <v>468</v>
      </c>
      <c r="E1427" s="38" t="s">
        <v>1466</v>
      </c>
      <c r="F1427" s="38" t="s">
        <v>3128</v>
      </c>
      <c r="G1427" s="38" t="s">
        <v>1467</v>
      </c>
      <c r="H1427" s="38" t="s">
        <v>52</v>
      </c>
      <c r="I1427" s="39">
        <v>76.7</v>
      </c>
      <c r="J1427" s="40">
        <v>0</v>
      </c>
      <c r="K1427" s="39">
        <f t="shared" si="110"/>
        <v>0</v>
      </c>
      <c r="L1427" s="40">
        <v>0</v>
      </c>
      <c r="M1427" s="39">
        <f t="shared" si="111"/>
        <v>0</v>
      </c>
      <c r="N1427" s="40">
        <v>0</v>
      </c>
      <c r="O1427" s="39">
        <f t="shared" si="112"/>
        <v>0</v>
      </c>
      <c r="P1427" s="12"/>
      <c r="Q1427" s="12"/>
      <c r="R1427" s="40">
        <f t="shared" si="113"/>
        <v>0</v>
      </c>
      <c r="S1427" s="39">
        <f t="shared" si="114"/>
        <v>0</v>
      </c>
    </row>
    <row r="1428" spans="1:19" s="37" customFormat="1" ht="47.25" hidden="1" x14ac:dyDescent="0.25">
      <c r="A1428" s="38">
        <v>1424</v>
      </c>
      <c r="B1428" s="38">
        <v>0</v>
      </c>
      <c r="C1428" s="38" t="s">
        <v>1202</v>
      </c>
      <c r="D1428" s="38" t="s">
        <v>468</v>
      </c>
      <c r="E1428" s="38" t="s">
        <v>1465</v>
      </c>
      <c r="F1428" s="38" t="s">
        <v>3129</v>
      </c>
      <c r="G1428" s="38" t="s">
        <v>1544</v>
      </c>
      <c r="H1428" s="38" t="s">
        <v>64</v>
      </c>
      <c r="I1428" s="39">
        <v>218.3</v>
      </c>
      <c r="J1428" s="40">
        <v>0</v>
      </c>
      <c r="K1428" s="39">
        <f t="shared" si="110"/>
        <v>0</v>
      </c>
      <c r="L1428" s="40">
        <v>0</v>
      </c>
      <c r="M1428" s="39">
        <f t="shared" si="111"/>
        <v>0</v>
      </c>
      <c r="N1428" s="40">
        <v>0</v>
      </c>
      <c r="O1428" s="39">
        <f t="shared" si="112"/>
        <v>0</v>
      </c>
      <c r="P1428" s="12"/>
      <c r="Q1428" s="12"/>
      <c r="R1428" s="40">
        <f t="shared" si="113"/>
        <v>0</v>
      </c>
      <c r="S1428" s="39">
        <f t="shared" si="114"/>
        <v>0</v>
      </c>
    </row>
    <row r="1429" spans="1:19" s="37" customFormat="1" ht="31.5" hidden="1" x14ac:dyDescent="0.25">
      <c r="A1429" s="38">
        <v>1425</v>
      </c>
      <c r="B1429" s="38">
        <v>0</v>
      </c>
      <c r="C1429" s="38" t="s">
        <v>1202</v>
      </c>
      <c r="D1429" s="38" t="s">
        <v>468</v>
      </c>
      <c r="E1429" s="38" t="s">
        <v>1465</v>
      </c>
      <c r="F1429" s="38" t="s">
        <v>3130</v>
      </c>
      <c r="G1429" s="38" t="s">
        <v>1468</v>
      </c>
      <c r="H1429" s="38" t="s">
        <v>1307</v>
      </c>
      <c r="I1429" s="39">
        <v>34.22</v>
      </c>
      <c r="J1429" s="40">
        <v>0</v>
      </c>
      <c r="K1429" s="39">
        <f t="shared" si="110"/>
        <v>0</v>
      </c>
      <c r="L1429" s="40">
        <v>0</v>
      </c>
      <c r="M1429" s="39">
        <f t="shared" si="111"/>
        <v>0</v>
      </c>
      <c r="N1429" s="40">
        <v>0</v>
      </c>
      <c r="O1429" s="39">
        <f t="shared" si="112"/>
        <v>0</v>
      </c>
      <c r="P1429" s="12"/>
      <c r="Q1429" s="12"/>
      <c r="R1429" s="40">
        <f t="shared" si="113"/>
        <v>0</v>
      </c>
      <c r="S1429" s="39">
        <f t="shared" si="114"/>
        <v>0</v>
      </c>
    </row>
    <row r="1430" spans="1:19" s="37" customFormat="1" ht="47.25" hidden="1" x14ac:dyDescent="0.25">
      <c r="A1430" s="38">
        <v>1426</v>
      </c>
      <c r="B1430" s="38">
        <v>0</v>
      </c>
      <c r="C1430" s="38" t="s">
        <v>1202</v>
      </c>
      <c r="D1430" s="38" t="s">
        <v>468</v>
      </c>
      <c r="E1430" s="38" t="s">
        <v>1465</v>
      </c>
      <c r="F1430" s="38" t="s">
        <v>3131</v>
      </c>
      <c r="G1430" s="38" t="s">
        <v>1469</v>
      </c>
      <c r="H1430" s="38" t="s">
        <v>12</v>
      </c>
      <c r="I1430" s="39">
        <v>38.94</v>
      </c>
      <c r="J1430" s="40">
        <v>0</v>
      </c>
      <c r="K1430" s="39">
        <f t="shared" si="110"/>
        <v>0</v>
      </c>
      <c r="L1430" s="40">
        <v>0</v>
      </c>
      <c r="M1430" s="39">
        <f t="shared" si="111"/>
        <v>0</v>
      </c>
      <c r="N1430" s="40">
        <v>0</v>
      </c>
      <c r="O1430" s="39">
        <f t="shared" si="112"/>
        <v>0</v>
      </c>
      <c r="P1430" s="12"/>
      <c r="Q1430" s="12"/>
      <c r="R1430" s="40">
        <f t="shared" si="113"/>
        <v>0</v>
      </c>
      <c r="S1430" s="39">
        <f t="shared" si="114"/>
        <v>0</v>
      </c>
    </row>
    <row r="1431" spans="1:19" s="37" customFormat="1" ht="31.5" hidden="1" x14ac:dyDescent="0.25">
      <c r="A1431" s="38">
        <v>1427</v>
      </c>
      <c r="B1431" s="38">
        <v>0</v>
      </c>
      <c r="C1431" s="38" t="s">
        <v>1202</v>
      </c>
      <c r="D1431" s="38" t="s">
        <v>468</v>
      </c>
      <c r="E1431" s="38" t="s">
        <v>1465</v>
      </c>
      <c r="F1431" s="38" t="s">
        <v>3132</v>
      </c>
      <c r="G1431" s="38" t="s">
        <v>1470</v>
      </c>
      <c r="H1431" s="38" t="s">
        <v>12</v>
      </c>
      <c r="I1431" s="39">
        <v>82.6</v>
      </c>
      <c r="J1431" s="40">
        <v>0</v>
      </c>
      <c r="K1431" s="39">
        <f t="shared" si="110"/>
        <v>0</v>
      </c>
      <c r="L1431" s="40">
        <v>0</v>
      </c>
      <c r="M1431" s="39">
        <f t="shared" si="111"/>
        <v>0</v>
      </c>
      <c r="N1431" s="40">
        <v>0</v>
      </c>
      <c r="O1431" s="39">
        <f t="shared" si="112"/>
        <v>0</v>
      </c>
      <c r="P1431" s="12"/>
      <c r="Q1431" s="12"/>
      <c r="R1431" s="40">
        <f t="shared" si="113"/>
        <v>0</v>
      </c>
      <c r="S1431" s="39">
        <f t="shared" si="114"/>
        <v>0</v>
      </c>
    </row>
    <row r="1432" spans="1:19" s="37" customFormat="1" ht="31.5" hidden="1" x14ac:dyDescent="0.25">
      <c r="A1432" s="38">
        <v>1428</v>
      </c>
      <c r="B1432" s="38">
        <v>0</v>
      </c>
      <c r="C1432" s="38" t="s">
        <v>1202</v>
      </c>
      <c r="D1432" s="38" t="s">
        <v>468</v>
      </c>
      <c r="E1432" s="38" t="s">
        <v>1465</v>
      </c>
      <c r="F1432" s="38" t="s">
        <v>3133</v>
      </c>
      <c r="G1432" s="38" t="s">
        <v>1471</v>
      </c>
      <c r="H1432" s="38" t="s">
        <v>12</v>
      </c>
      <c r="I1432" s="39">
        <v>1020.6999999999999</v>
      </c>
      <c r="J1432" s="40">
        <v>0</v>
      </c>
      <c r="K1432" s="39">
        <f t="shared" si="110"/>
        <v>0</v>
      </c>
      <c r="L1432" s="40">
        <v>0</v>
      </c>
      <c r="M1432" s="39">
        <f t="shared" si="111"/>
        <v>0</v>
      </c>
      <c r="N1432" s="40">
        <v>0</v>
      </c>
      <c r="O1432" s="39">
        <f t="shared" si="112"/>
        <v>0</v>
      </c>
      <c r="P1432" s="12"/>
      <c r="Q1432" s="12"/>
      <c r="R1432" s="40">
        <f t="shared" si="113"/>
        <v>0</v>
      </c>
      <c r="S1432" s="39">
        <f t="shared" si="114"/>
        <v>0</v>
      </c>
    </row>
    <row r="1433" spans="1:19" s="37" customFormat="1" ht="31.5" x14ac:dyDescent="0.25">
      <c r="A1433" s="38">
        <v>1429</v>
      </c>
      <c r="B1433" s="38">
        <v>0</v>
      </c>
      <c r="C1433" s="38" t="s">
        <v>1202</v>
      </c>
      <c r="D1433" s="38" t="s">
        <v>468</v>
      </c>
      <c r="E1433" s="38" t="s">
        <v>1027</v>
      </c>
      <c r="F1433" s="38" t="s">
        <v>3134</v>
      </c>
      <c r="G1433" s="38" t="s">
        <v>1472</v>
      </c>
      <c r="H1433" s="38" t="s">
        <v>12</v>
      </c>
      <c r="I1433" s="39">
        <v>123.89999999999999</v>
      </c>
      <c r="J1433" s="40">
        <v>48</v>
      </c>
      <c r="K1433" s="39">
        <f t="shared" si="110"/>
        <v>5947.2</v>
      </c>
      <c r="L1433" s="40">
        <v>0</v>
      </c>
      <c r="M1433" s="39">
        <f t="shared" si="111"/>
        <v>0</v>
      </c>
      <c r="N1433" s="40">
        <v>0</v>
      </c>
      <c r="O1433" s="39">
        <f t="shared" si="112"/>
        <v>0</v>
      </c>
      <c r="P1433" s="12"/>
      <c r="Q1433" s="12"/>
      <c r="R1433" s="40">
        <f t="shared" si="113"/>
        <v>48</v>
      </c>
      <c r="S1433" s="39">
        <f t="shared" si="114"/>
        <v>5947.2</v>
      </c>
    </row>
    <row r="1434" spans="1:19" s="37" customFormat="1" ht="31.5" x14ac:dyDescent="0.25">
      <c r="A1434" s="38">
        <v>1430</v>
      </c>
      <c r="B1434" s="38">
        <v>0</v>
      </c>
      <c r="C1434" s="38" t="s">
        <v>1202</v>
      </c>
      <c r="D1434" s="38" t="s">
        <v>468</v>
      </c>
      <c r="E1434" s="38" t="s">
        <v>446</v>
      </c>
      <c r="F1434" s="38" t="s">
        <v>3135</v>
      </c>
      <c r="G1434" s="38" t="s">
        <v>1473</v>
      </c>
      <c r="H1434" s="38" t="s">
        <v>12</v>
      </c>
      <c r="I1434" s="39">
        <v>166.38</v>
      </c>
      <c r="J1434" s="40">
        <v>48</v>
      </c>
      <c r="K1434" s="39">
        <f t="shared" si="110"/>
        <v>7986.24</v>
      </c>
      <c r="L1434" s="40">
        <v>0</v>
      </c>
      <c r="M1434" s="39">
        <f t="shared" si="111"/>
        <v>0</v>
      </c>
      <c r="N1434" s="40">
        <v>0</v>
      </c>
      <c r="O1434" s="39">
        <f t="shared" si="112"/>
        <v>0</v>
      </c>
      <c r="P1434" s="12"/>
      <c r="Q1434" s="12"/>
      <c r="R1434" s="40">
        <f t="shared" si="113"/>
        <v>48</v>
      </c>
      <c r="S1434" s="39">
        <f t="shared" si="114"/>
        <v>7986.24</v>
      </c>
    </row>
    <row r="1435" spans="1:19" s="37" customFormat="1" ht="31.5" x14ac:dyDescent="0.25">
      <c r="A1435" s="38">
        <v>1431</v>
      </c>
      <c r="B1435" s="38">
        <v>0</v>
      </c>
      <c r="C1435" s="38" t="s">
        <v>1202</v>
      </c>
      <c r="D1435" s="38" t="s">
        <v>468</v>
      </c>
      <c r="E1435" s="38" t="s">
        <v>185</v>
      </c>
      <c r="F1435" s="38" t="s">
        <v>3136</v>
      </c>
      <c r="G1435" s="38" t="s">
        <v>1474</v>
      </c>
      <c r="H1435" s="38" t="s">
        <v>12</v>
      </c>
      <c r="I1435" s="39">
        <v>177</v>
      </c>
      <c r="J1435" s="40">
        <v>9</v>
      </c>
      <c r="K1435" s="39">
        <f t="shared" si="110"/>
        <v>1593</v>
      </c>
      <c r="L1435" s="40">
        <v>0</v>
      </c>
      <c r="M1435" s="39">
        <f t="shared" si="111"/>
        <v>0</v>
      </c>
      <c r="N1435" s="40">
        <v>2</v>
      </c>
      <c r="O1435" s="39">
        <f t="shared" si="112"/>
        <v>354</v>
      </c>
      <c r="P1435" s="12"/>
      <c r="Q1435" s="12"/>
      <c r="R1435" s="40">
        <f t="shared" si="113"/>
        <v>7</v>
      </c>
      <c r="S1435" s="39">
        <f t="shared" si="114"/>
        <v>1239</v>
      </c>
    </row>
    <row r="1436" spans="1:19" ht="30" hidden="1" x14ac:dyDescent="0.25">
      <c r="A1436" s="12">
        <v>1432</v>
      </c>
      <c r="B1436" s="12">
        <v>0</v>
      </c>
      <c r="C1436" s="12" t="s">
        <v>261</v>
      </c>
      <c r="D1436" s="12" t="s">
        <v>468</v>
      </c>
      <c r="E1436" s="12" t="s">
        <v>424</v>
      </c>
      <c r="F1436" s="12" t="s">
        <v>3137</v>
      </c>
      <c r="G1436" s="12" t="s">
        <v>1475</v>
      </c>
      <c r="H1436" s="12" t="s">
        <v>12</v>
      </c>
      <c r="I1436" s="29">
        <v>702.1</v>
      </c>
      <c r="J1436" s="30">
        <v>0</v>
      </c>
      <c r="K1436" s="29">
        <f t="shared" si="110"/>
        <v>0</v>
      </c>
      <c r="L1436" s="30">
        <v>0</v>
      </c>
      <c r="M1436" s="29">
        <f t="shared" si="111"/>
        <v>0</v>
      </c>
      <c r="N1436" s="30">
        <v>0</v>
      </c>
      <c r="O1436" s="29">
        <f t="shared" si="112"/>
        <v>0</v>
      </c>
      <c r="P1436" s="12"/>
      <c r="Q1436" s="12"/>
      <c r="R1436" s="30">
        <f t="shared" si="113"/>
        <v>0</v>
      </c>
      <c r="S1436" s="29">
        <f t="shared" si="114"/>
        <v>0</v>
      </c>
    </row>
    <row r="1437" spans="1:19" hidden="1" x14ac:dyDescent="0.25">
      <c r="A1437" s="12">
        <v>1433</v>
      </c>
      <c r="B1437" s="12">
        <v>0</v>
      </c>
      <c r="C1437" s="12" t="s">
        <v>261</v>
      </c>
      <c r="D1437" s="12" t="s">
        <v>468</v>
      </c>
      <c r="E1437" s="12" t="s">
        <v>424</v>
      </c>
      <c r="F1437" s="12" t="s">
        <v>3138</v>
      </c>
      <c r="G1437" s="12" t="s">
        <v>1476</v>
      </c>
      <c r="H1437" s="12" t="s">
        <v>12</v>
      </c>
      <c r="I1437" s="29">
        <v>457.30900000000003</v>
      </c>
      <c r="J1437" s="30">
        <v>0</v>
      </c>
      <c r="K1437" s="29">
        <f t="shared" si="110"/>
        <v>0</v>
      </c>
      <c r="L1437" s="30">
        <v>0</v>
      </c>
      <c r="M1437" s="29">
        <f t="shared" si="111"/>
        <v>0</v>
      </c>
      <c r="N1437" s="30">
        <v>0</v>
      </c>
      <c r="O1437" s="29">
        <f t="shared" si="112"/>
        <v>0</v>
      </c>
      <c r="P1437" s="12"/>
      <c r="Q1437" s="12"/>
      <c r="R1437" s="30">
        <f t="shared" si="113"/>
        <v>0</v>
      </c>
      <c r="S1437" s="29">
        <f t="shared" si="114"/>
        <v>0</v>
      </c>
    </row>
    <row r="1438" spans="1:19" hidden="1" x14ac:dyDescent="0.25">
      <c r="A1438" s="12">
        <v>1434</v>
      </c>
      <c r="B1438" s="12">
        <v>0</v>
      </c>
      <c r="C1438" s="12" t="s">
        <v>261</v>
      </c>
      <c r="D1438" s="12" t="s">
        <v>468</v>
      </c>
      <c r="E1438" s="12" t="s">
        <v>424</v>
      </c>
      <c r="F1438" s="12" t="s">
        <v>3139</v>
      </c>
      <c r="G1438" s="12" t="s">
        <v>1477</v>
      </c>
      <c r="H1438" s="12" t="s">
        <v>12</v>
      </c>
      <c r="I1438" s="29">
        <v>457.30900000000003</v>
      </c>
      <c r="J1438" s="30">
        <v>0</v>
      </c>
      <c r="K1438" s="29">
        <f t="shared" si="110"/>
        <v>0</v>
      </c>
      <c r="L1438" s="30">
        <v>0</v>
      </c>
      <c r="M1438" s="29">
        <f t="shared" si="111"/>
        <v>0</v>
      </c>
      <c r="N1438" s="30">
        <v>0</v>
      </c>
      <c r="O1438" s="29">
        <f t="shared" si="112"/>
        <v>0</v>
      </c>
      <c r="P1438" s="12"/>
      <c r="Q1438" s="12"/>
      <c r="R1438" s="30">
        <f t="shared" si="113"/>
        <v>0</v>
      </c>
      <c r="S1438" s="29">
        <f t="shared" si="114"/>
        <v>0</v>
      </c>
    </row>
    <row r="1439" spans="1:19" hidden="1" x14ac:dyDescent="0.25">
      <c r="A1439" s="12">
        <v>1435</v>
      </c>
      <c r="B1439" s="12">
        <v>0</v>
      </c>
      <c r="C1439" s="12" t="s">
        <v>261</v>
      </c>
      <c r="D1439" s="12" t="s">
        <v>468</v>
      </c>
      <c r="E1439" s="12" t="s">
        <v>424</v>
      </c>
      <c r="F1439" s="12" t="s">
        <v>3140</v>
      </c>
      <c r="G1439" s="12" t="s">
        <v>1478</v>
      </c>
      <c r="H1439" s="12" t="s">
        <v>12</v>
      </c>
      <c r="I1439" s="29">
        <v>457.30900000000003</v>
      </c>
      <c r="J1439" s="30">
        <v>0</v>
      </c>
      <c r="K1439" s="29">
        <f t="shared" si="110"/>
        <v>0</v>
      </c>
      <c r="L1439" s="30">
        <v>0</v>
      </c>
      <c r="M1439" s="29">
        <f t="shared" si="111"/>
        <v>0</v>
      </c>
      <c r="N1439" s="30">
        <v>0</v>
      </c>
      <c r="O1439" s="29">
        <f t="shared" si="112"/>
        <v>0</v>
      </c>
      <c r="P1439" s="12"/>
      <c r="Q1439" s="12"/>
      <c r="R1439" s="30">
        <f t="shared" si="113"/>
        <v>0</v>
      </c>
      <c r="S1439" s="29">
        <f t="shared" si="114"/>
        <v>0</v>
      </c>
    </row>
    <row r="1440" spans="1:19" hidden="1" x14ac:dyDescent="0.25">
      <c r="A1440" s="12">
        <v>1436</v>
      </c>
      <c r="B1440" s="12">
        <v>0</v>
      </c>
      <c r="C1440" s="12" t="s">
        <v>261</v>
      </c>
      <c r="D1440" s="12" t="s">
        <v>468</v>
      </c>
      <c r="E1440" s="12" t="s">
        <v>424</v>
      </c>
      <c r="F1440" s="12" t="s">
        <v>3141</v>
      </c>
      <c r="G1440" s="12" t="s">
        <v>1479</v>
      </c>
      <c r="H1440" s="12" t="s">
        <v>12</v>
      </c>
      <c r="I1440" s="29">
        <v>457.30900000000003</v>
      </c>
      <c r="J1440" s="30">
        <v>0</v>
      </c>
      <c r="K1440" s="29">
        <f t="shared" si="110"/>
        <v>0</v>
      </c>
      <c r="L1440" s="30">
        <v>0</v>
      </c>
      <c r="M1440" s="29">
        <f t="shared" si="111"/>
        <v>0</v>
      </c>
      <c r="N1440" s="30">
        <v>0</v>
      </c>
      <c r="O1440" s="29">
        <f t="shared" si="112"/>
        <v>0</v>
      </c>
      <c r="P1440" s="12"/>
      <c r="Q1440" s="12"/>
      <c r="R1440" s="30">
        <f t="shared" si="113"/>
        <v>0</v>
      </c>
      <c r="S1440" s="29">
        <f t="shared" si="114"/>
        <v>0</v>
      </c>
    </row>
    <row r="1441" spans="1:19" hidden="1" x14ac:dyDescent="0.25">
      <c r="A1441" s="12">
        <v>1437</v>
      </c>
      <c r="B1441" s="12">
        <v>0</v>
      </c>
      <c r="C1441" s="12" t="s">
        <v>261</v>
      </c>
      <c r="D1441" s="12" t="s">
        <v>468</v>
      </c>
      <c r="E1441" s="12" t="s">
        <v>424</v>
      </c>
      <c r="F1441" s="12" t="s">
        <v>3142</v>
      </c>
      <c r="G1441" s="12" t="s">
        <v>1480</v>
      </c>
      <c r="H1441" s="12" t="s">
        <v>12</v>
      </c>
      <c r="I1441" s="29">
        <v>457.30900000000003</v>
      </c>
      <c r="J1441" s="30">
        <v>0</v>
      </c>
      <c r="K1441" s="29">
        <f t="shared" si="110"/>
        <v>0</v>
      </c>
      <c r="L1441" s="30">
        <v>0</v>
      </c>
      <c r="M1441" s="29">
        <f t="shared" si="111"/>
        <v>0</v>
      </c>
      <c r="N1441" s="30">
        <v>0</v>
      </c>
      <c r="O1441" s="29">
        <f t="shared" si="112"/>
        <v>0</v>
      </c>
      <c r="P1441" s="12"/>
      <c r="Q1441" s="12"/>
      <c r="R1441" s="30">
        <f t="shared" si="113"/>
        <v>0</v>
      </c>
      <c r="S1441" s="29">
        <f t="shared" si="114"/>
        <v>0</v>
      </c>
    </row>
    <row r="1442" spans="1:19" hidden="1" x14ac:dyDescent="0.25">
      <c r="A1442" s="12">
        <v>1438</v>
      </c>
      <c r="B1442" s="12">
        <v>0</v>
      </c>
      <c r="C1442" s="12" t="s">
        <v>261</v>
      </c>
      <c r="D1442" s="12" t="s">
        <v>468</v>
      </c>
      <c r="E1442" s="12" t="s">
        <v>424</v>
      </c>
      <c r="F1442" s="12" t="s">
        <v>3143</v>
      </c>
      <c r="G1442" s="12" t="s">
        <v>1481</v>
      </c>
      <c r="H1442" s="12" t="s">
        <v>12</v>
      </c>
      <c r="I1442" s="29">
        <v>457.30900000000003</v>
      </c>
      <c r="J1442" s="30">
        <v>0</v>
      </c>
      <c r="K1442" s="29">
        <f t="shared" si="110"/>
        <v>0</v>
      </c>
      <c r="L1442" s="30">
        <v>0</v>
      </c>
      <c r="M1442" s="29">
        <f t="shared" si="111"/>
        <v>0</v>
      </c>
      <c r="N1442" s="30">
        <v>0</v>
      </c>
      <c r="O1442" s="29">
        <f t="shared" si="112"/>
        <v>0</v>
      </c>
      <c r="P1442" s="12"/>
      <c r="Q1442" s="12"/>
      <c r="R1442" s="30">
        <f t="shared" si="113"/>
        <v>0</v>
      </c>
      <c r="S1442" s="29">
        <f t="shared" si="114"/>
        <v>0</v>
      </c>
    </row>
    <row r="1443" spans="1:19" ht="30" hidden="1" x14ac:dyDescent="0.25">
      <c r="A1443" s="12">
        <v>1439</v>
      </c>
      <c r="B1443" s="12">
        <v>0</v>
      </c>
      <c r="C1443" s="12" t="s">
        <v>261</v>
      </c>
      <c r="D1443" s="12" t="s">
        <v>468</v>
      </c>
      <c r="E1443" s="12" t="s">
        <v>424</v>
      </c>
      <c r="F1443" s="12" t="s">
        <v>3144</v>
      </c>
      <c r="G1443" s="12" t="s">
        <v>1482</v>
      </c>
      <c r="H1443" s="12" t="s">
        <v>12</v>
      </c>
      <c r="I1443" s="29">
        <v>28.32</v>
      </c>
      <c r="J1443" s="30">
        <v>0</v>
      </c>
      <c r="K1443" s="29">
        <f t="shared" si="110"/>
        <v>0</v>
      </c>
      <c r="L1443" s="30">
        <v>650</v>
      </c>
      <c r="M1443" s="29">
        <f t="shared" si="111"/>
        <v>18408</v>
      </c>
      <c r="N1443" s="30">
        <v>0</v>
      </c>
      <c r="O1443" s="29">
        <f t="shared" si="112"/>
        <v>0</v>
      </c>
      <c r="P1443" s="12"/>
      <c r="Q1443" s="12"/>
      <c r="R1443" s="30">
        <f t="shared" si="113"/>
        <v>650</v>
      </c>
      <c r="S1443" s="29">
        <f t="shared" si="114"/>
        <v>18408</v>
      </c>
    </row>
    <row r="1444" spans="1:19" hidden="1" x14ac:dyDescent="0.25">
      <c r="A1444" s="12">
        <v>1440</v>
      </c>
      <c r="B1444" s="12">
        <v>0</v>
      </c>
      <c r="C1444" s="12" t="s">
        <v>261</v>
      </c>
      <c r="D1444" s="12" t="s">
        <v>468</v>
      </c>
      <c r="E1444" s="12" t="s">
        <v>424</v>
      </c>
      <c r="F1444" s="12" t="s">
        <v>3145</v>
      </c>
      <c r="G1444" s="12" t="s">
        <v>1483</v>
      </c>
      <c r="H1444" s="12" t="s">
        <v>12</v>
      </c>
      <c r="I1444" s="29">
        <v>36.58</v>
      </c>
      <c r="J1444" s="30">
        <v>0</v>
      </c>
      <c r="K1444" s="29">
        <f t="shared" si="110"/>
        <v>0</v>
      </c>
      <c r="L1444" s="30">
        <v>0</v>
      </c>
      <c r="M1444" s="29">
        <f t="shared" si="111"/>
        <v>0</v>
      </c>
      <c r="N1444" s="30">
        <v>0</v>
      </c>
      <c r="O1444" s="29">
        <f t="shared" si="112"/>
        <v>0</v>
      </c>
      <c r="P1444" s="12"/>
      <c r="Q1444" s="12"/>
      <c r="R1444" s="30">
        <f t="shared" si="113"/>
        <v>0</v>
      </c>
      <c r="S1444" s="29">
        <f t="shared" si="114"/>
        <v>0</v>
      </c>
    </row>
    <row r="1445" spans="1:19" s="37" customFormat="1" ht="15.75" hidden="1" x14ac:dyDescent="0.25">
      <c r="A1445" s="38">
        <v>1441</v>
      </c>
      <c r="B1445" s="38">
        <v>0</v>
      </c>
      <c r="C1445" s="38" t="s">
        <v>1221</v>
      </c>
      <c r="D1445" s="38" t="s">
        <v>468</v>
      </c>
      <c r="E1445" s="38" t="s">
        <v>1465</v>
      </c>
      <c r="F1445" s="38" t="s">
        <v>3146</v>
      </c>
      <c r="G1445" s="38" t="s">
        <v>1484</v>
      </c>
      <c r="H1445" s="38" t="s">
        <v>12</v>
      </c>
      <c r="I1445" s="39">
        <v>3823.2</v>
      </c>
      <c r="J1445" s="40">
        <v>0</v>
      </c>
      <c r="K1445" s="39">
        <f t="shared" si="110"/>
        <v>0</v>
      </c>
      <c r="L1445" s="40">
        <v>0</v>
      </c>
      <c r="M1445" s="39">
        <f t="shared" si="111"/>
        <v>0</v>
      </c>
      <c r="N1445" s="40">
        <v>0</v>
      </c>
      <c r="O1445" s="39">
        <f t="shared" si="112"/>
        <v>0</v>
      </c>
      <c r="P1445" s="12"/>
      <c r="Q1445" s="12"/>
      <c r="R1445" s="40">
        <f t="shared" si="113"/>
        <v>0</v>
      </c>
      <c r="S1445" s="39">
        <f t="shared" si="114"/>
        <v>0</v>
      </c>
    </row>
    <row r="1446" spans="1:19" s="37" customFormat="1" ht="31.5" hidden="1" x14ac:dyDescent="0.25">
      <c r="A1446" s="38">
        <v>1442</v>
      </c>
      <c r="B1446" s="38">
        <v>0</v>
      </c>
      <c r="C1446" s="38" t="s">
        <v>1221</v>
      </c>
      <c r="D1446" s="38" t="s">
        <v>468</v>
      </c>
      <c r="E1446" s="38" t="s">
        <v>1465</v>
      </c>
      <c r="F1446" s="38" t="s">
        <v>3147</v>
      </c>
      <c r="G1446" s="38" t="s">
        <v>1485</v>
      </c>
      <c r="H1446" s="38" t="s">
        <v>12</v>
      </c>
      <c r="I1446" s="39">
        <v>802.4</v>
      </c>
      <c r="J1446" s="40">
        <v>0</v>
      </c>
      <c r="K1446" s="39">
        <f t="shared" si="110"/>
        <v>0</v>
      </c>
      <c r="L1446" s="40">
        <v>0</v>
      </c>
      <c r="M1446" s="39">
        <f t="shared" si="111"/>
        <v>0</v>
      </c>
      <c r="N1446" s="40">
        <v>0</v>
      </c>
      <c r="O1446" s="39">
        <f t="shared" si="112"/>
        <v>0</v>
      </c>
      <c r="P1446" s="12"/>
      <c r="Q1446" s="12"/>
      <c r="R1446" s="40">
        <f t="shared" si="113"/>
        <v>0</v>
      </c>
      <c r="S1446" s="39">
        <f t="shared" si="114"/>
        <v>0</v>
      </c>
    </row>
    <row r="1447" spans="1:19" s="37" customFormat="1" ht="31.5" hidden="1" x14ac:dyDescent="0.25">
      <c r="A1447" s="38">
        <v>1443</v>
      </c>
      <c r="B1447" s="38">
        <v>0</v>
      </c>
      <c r="C1447" s="38" t="s">
        <v>1221</v>
      </c>
      <c r="D1447" s="38" t="s">
        <v>468</v>
      </c>
      <c r="E1447" s="38" t="s">
        <v>1465</v>
      </c>
      <c r="F1447" s="38" t="s">
        <v>3148</v>
      </c>
      <c r="G1447" s="38" t="s">
        <v>1486</v>
      </c>
      <c r="H1447" s="38" t="s">
        <v>12</v>
      </c>
      <c r="I1447" s="39">
        <v>5168.3999999999996</v>
      </c>
      <c r="J1447" s="40">
        <v>0</v>
      </c>
      <c r="K1447" s="39">
        <f t="shared" si="110"/>
        <v>0</v>
      </c>
      <c r="L1447" s="40">
        <v>0</v>
      </c>
      <c r="M1447" s="39">
        <f t="shared" si="111"/>
        <v>0</v>
      </c>
      <c r="N1447" s="40">
        <v>0</v>
      </c>
      <c r="O1447" s="39">
        <f t="shared" si="112"/>
        <v>0</v>
      </c>
      <c r="P1447" s="12"/>
      <c r="Q1447" s="12"/>
      <c r="R1447" s="40">
        <f t="shared" si="113"/>
        <v>0</v>
      </c>
      <c r="S1447" s="39">
        <f t="shared" si="114"/>
        <v>0</v>
      </c>
    </row>
    <row r="1448" spans="1:19" s="37" customFormat="1" ht="31.5" hidden="1" x14ac:dyDescent="0.25">
      <c r="A1448" s="38">
        <v>1444</v>
      </c>
      <c r="B1448" s="38">
        <v>0</v>
      </c>
      <c r="C1448" s="38" t="s">
        <v>1221</v>
      </c>
      <c r="D1448" s="38" t="s">
        <v>468</v>
      </c>
      <c r="E1448" s="38" t="s">
        <v>1465</v>
      </c>
      <c r="F1448" s="38" t="s">
        <v>3149</v>
      </c>
      <c r="G1448" s="38" t="s">
        <v>1487</v>
      </c>
      <c r="H1448" s="38" t="s">
        <v>12</v>
      </c>
      <c r="I1448" s="39">
        <v>2289.1999999999998</v>
      </c>
      <c r="J1448" s="40">
        <v>0</v>
      </c>
      <c r="K1448" s="39">
        <f t="shared" si="110"/>
        <v>0</v>
      </c>
      <c r="L1448" s="40">
        <v>0</v>
      </c>
      <c r="M1448" s="39">
        <f t="shared" si="111"/>
        <v>0</v>
      </c>
      <c r="N1448" s="40">
        <v>0</v>
      </c>
      <c r="O1448" s="39">
        <f t="shared" si="112"/>
        <v>0</v>
      </c>
      <c r="P1448" s="12"/>
      <c r="Q1448" s="12"/>
      <c r="R1448" s="40">
        <f t="shared" si="113"/>
        <v>0</v>
      </c>
      <c r="S1448" s="39">
        <f t="shared" si="114"/>
        <v>0</v>
      </c>
    </row>
    <row r="1449" spans="1:19" s="37" customFormat="1" ht="15.75" hidden="1" x14ac:dyDescent="0.25">
      <c r="A1449" s="38">
        <v>1445</v>
      </c>
      <c r="B1449" s="38">
        <v>0</v>
      </c>
      <c r="C1449" s="38" t="s">
        <v>1202</v>
      </c>
      <c r="D1449" s="38" t="s">
        <v>468</v>
      </c>
      <c r="E1449" s="38" t="s">
        <v>1465</v>
      </c>
      <c r="F1449" s="38" t="s">
        <v>3150</v>
      </c>
      <c r="G1449" s="38" t="s">
        <v>1488</v>
      </c>
      <c r="H1449" s="38" t="s">
        <v>12</v>
      </c>
      <c r="I1449" s="39">
        <v>0</v>
      </c>
      <c r="J1449" s="40">
        <v>0</v>
      </c>
      <c r="K1449" s="39">
        <f t="shared" si="110"/>
        <v>0</v>
      </c>
      <c r="L1449" s="40">
        <v>0</v>
      </c>
      <c r="M1449" s="39">
        <f t="shared" si="111"/>
        <v>0</v>
      </c>
      <c r="N1449" s="40">
        <v>0</v>
      </c>
      <c r="O1449" s="39">
        <f t="shared" si="112"/>
        <v>0</v>
      </c>
      <c r="P1449" s="12"/>
      <c r="Q1449" s="12"/>
      <c r="R1449" s="40">
        <f t="shared" si="113"/>
        <v>0</v>
      </c>
      <c r="S1449" s="39">
        <f t="shared" si="114"/>
        <v>0</v>
      </c>
    </row>
    <row r="1450" spans="1:19" s="37" customFormat="1" ht="47.25" x14ac:dyDescent="0.25">
      <c r="A1450" s="38">
        <v>1446</v>
      </c>
      <c r="B1450" s="38">
        <v>0</v>
      </c>
      <c r="C1450" s="38" t="s">
        <v>275</v>
      </c>
      <c r="D1450" s="38" t="s">
        <v>468</v>
      </c>
      <c r="E1450" s="38" t="s">
        <v>1465</v>
      </c>
      <c r="F1450" s="38" t="s">
        <v>3151</v>
      </c>
      <c r="G1450" s="38" t="s">
        <v>1489</v>
      </c>
      <c r="H1450" s="38" t="s">
        <v>12</v>
      </c>
      <c r="I1450" s="39">
        <v>2891</v>
      </c>
      <c r="J1450" s="40">
        <v>80</v>
      </c>
      <c r="K1450" s="39">
        <f t="shared" si="110"/>
        <v>231280</v>
      </c>
      <c r="L1450" s="40">
        <v>0</v>
      </c>
      <c r="M1450" s="39">
        <f t="shared" si="111"/>
        <v>0</v>
      </c>
      <c r="N1450" s="40">
        <v>0</v>
      </c>
      <c r="O1450" s="39">
        <f t="shared" si="112"/>
        <v>0</v>
      </c>
      <c r="P1450" s="12"/>
      <c r="Q1450" s="12"/>
      <c r="R1450" s="40">
        <f t="shared" si="113"/>
        <v>80</v>
      </c>
      <c r="S1450" s="39">
        <f t="shared" si="114"/>
        <v>231280</v>
      </c>
    </row>
    <row r="1451" spans="1:19" s="37" customFormat="1" ht="15.75" hidden="1" x14ac:dyDescent="0.25">
      <c r="A1451" s="38">
        <v>1447</v>
      </c>
      <c r="B1451" s="38">
        <v>0</v>
      </c>
      <c r="C1451" s="38" t="s">
        <v>1221</v>
      </c>
      <c r="D1451" s="38" t="s">
        <v>468</v>
      </c>
      <c r="E1451" s="38" t="s">
        <v>1465</v>
      </c>
      <c r="F1451" s="38" t="s">
        <v>3152</v>
      </c>
      <c r="G1451" s="38" t="s">
        <v>1490</v>
      </c>
      <c r="H1451" s="38" t="s">
        <v>12</v>
      </c>
      <c r="I1451" s="39">
        <v>18.868199999999998</v>
      </c>
      <c r="J1451" s="40">
        <v>0</v>
      </c>
      <c r="K1451" s="39">
        <f t="shared" si="110"/>
        <v>0</v>
      </c>
      <c r="L1451" s="40">
        <v>0</v>
      </c>
      <c r="M1451" s="39">
        <f t="shared" si="111"/>
        <v>0</v>
      </c>
      <c r="N1451" s="40">
        <v>0</v>
      </c>
      <c r="O1451" s="39">
        <f t="shared" si="112"/>
        <v>0</v>
      </c>
      <c r="P1451" s="12"/>
      <c r="Q1451" s="12"/>
      <c r="R1451" s="40">
        <f t="shared" si="113"/>
        <v>0</v>
      </c>
      <c r="S1451" s="39">
        <f t="shared" si="114"/>
        <v>0</v>
      </c>
    </row>
    <row r="1452" spans="1:19" s="37" customFormat="1" ht="31.5" hidden="1" x14ac:dyDescent="0.25">
      <c r="A1452" s="38">
        <v>1448</v>
      </c>
      <c r="B1452" s="38">
        <v>0</v>
      </c>
      <c r="C1452" s="38" t="s">
        <v>1221</v>
      </c>
      <c r="D1452" s="38" t="s">
        <v>468</v>
      </c>
      <c r="E1452" s="38" t="s">
        <v>1465</v>
      </c>
      <c r="F1452" s="38" t="s">
        <v>3153</v>
      </c>
      <c r="G1452" s="38" t="s">
        <v>1491</v>
      </c>
      <c r="H1452" s="38" t="s">
        <v>12</v>
      </c>
      <c r="I1452" s="39">
        <v>139.99520000000001</v>
      </c>
      <c r="J1452" s="40">
        <v>0</v>
      </c>
      <c r="K1452" s="39">
        <f t="shared" si="110"/>
        <v>0</v>
      </c>
      <c r="L1452" s="40">
        <v>0</v>
      </c>
      <c r="M1452" s="39">
        <f t="shared" si="111"/>
        <v>0</v>
      </c>
      <c r="N1452" s="40">
        <v>0</v>
      </c>
      <c r="O1452" s="39">
        <f t="shared" si="112"/>
        <v>0</v>
      </c>
      <c r="P1452" s="12"/>
      <c r="Q1452" s="12"/>
      <c r="R1452" s="40">
        <f t="shared" si="113"/>
        <v>0</v>
      </c>
      <c r="S1452" s="39">
        <f t="shared" si="114"/>
        <v>0</v>
      </c>
    </row>
    <row r="1453" spans="1:19" s="37" customFormat="1" ht="31.5" hidden="1" x14ac:dyDescent="0.25">
      <c r="A1453" s="38">
        <v>1449</v>
      </c>
      <c r="B1453" s="38">
        <v>0</v>
      </c>
      <c r="C1453" s="38" t="s">
        <v>1221</v>
      </c>
      <c r="D1453" s="38" t="s">
        <v>468</v>
      </c>
      <c r="E1453" s="38" t="s">
        <v>1465</v>
      </c>
      <c r="F1453" s="38" t="s">
        <v>3154</v>
      </c>
      <c r="G1453" s="38" t="s">
        <v>1492</v>
      </c>
      <c r="H1453" s="38" t="s">
        <v>12</v>
      </c>
      <c r="I1453" s="39">
        <v>1700.0024000000001</v>
      </c>
      <c r="J1453" s="40">
        <v>0</v>
      </c>
      <c r="K1453" s="39">
        <f t="shared" si="110"/>
        <v>0</v>
      </c>
      <c r="L1453" s="40">
        <v>0</v>
      </c>
      <c r="M1453" s="39">
        <f t="shared" si="111"/>
        <v>0</v>
      </c>
      <c r="N1453" s="40">
        <v>0</v>
      </c>
      <c r="O1453" s="39">
        <f t="shared" si="112"/>
        <v>0</v>
      </c>
      <c r="P1453" s="12"/>
      <c r="Q1453" s="12"/>
      <c r="R1453" s="40">
        <f t="shared" si="113"/>
        <v>0</v>
      </c>
      <c r="S1453" s="39">
        <f t="shared" si="114"/>
        <v>0</v>
      </c>
    </row>
    <row r="1454" spans="1:19" s="37" customFormat="1" ht="31.5" hidden="1" x14ac:dyDescent="0.25">
      <c r="A1454" s="38">
        <v>1450</v>
      </c>
      <c r="B1454" s="38">
        <v>0</v>
      </c>
      <c r="C1454" s="38" t="s">
        <v>1221</v>
      </c>
      <c r="D1454" s="38" t="s">
        <v>468</v>
      </c>
      <c r="E1454" s="38" t="s">
        <v>1465</v>
      </c>
      <c r="F1454" s="38" t="s">
        <v>3155</v>
      </c>
      <c r="G1454" s="38" t="s">
        <v>1493</v>
      </c>
      <c r="H1454" s="38" t="s">
        <v>12</v>
      </c>
      <c r="I1454" s="39">
        <v>9899.9994000000006</v>
      </c>
      <c r="J1454" s="40">
        <v>0</v>
      </c>
      <c r="K1454" s="39">
        <f t="shared" si="110"/>
        <v>0</v>
      </c>
      <c r="L1454" s="40">
        <v>0</v>
      </c>
      <c r="M1454" s="39">
        <f t="shared" si="111"/>
        <v>0</v>
      </c>
      <c r="N1454" s="40">
        <v>0</v>
      </c>
      <c r="O1454" s="39">
        <f t="shared" si="112"/>
        <v>0</v>
      </c>
      <c r="P1454" s="12"/>
      <c r="Q1454" s="12"/>
      <c r="R1454" s="40">
        <f t="shared" si="113"/>
        <v>0</v>
      </c>
      <c r="S1454" s="39">
        <f t="shared" si="114"/>
        <v>0</v>
      </c>
    </row>
    <row r="1455" spans="1:19" s="37" customFormat="1" ht="47.25" hidden="1" x14ac:dyDescent="0.25">
      <c r="A1455" s="38">
        <v>1451</v>
      </c>
      <c r="B1455" s="38">
        <v>0</v>
      </c>
      <c r="C1455" s="38" t="s">
        <v>1221</v>
      </c>
      <c r="D1455" s="38" t="s">
        <v>468</v>
      </c>
      <c r="E1455" s="38" t="s">
        <v>1465</v>
      </c>
      <c r="F1455" s="38" t="s">
        <v>3156</v>
      </c>
      <c r="G1455" s="38" t="s">
        <v>1494</v>
      </c>
      <c r="H1455" s="38" t="s">
        <v>12</v>
      </c>
      <c r="I1455" s="39">
        <v>10500.005799999999</v>
      </c>
      <c r="J1455" s="40">
        <v>0</v>
      </c>
      <c r="K1455" s="39">
        <f t="shared" si="110"/>
        <v>0</v>
      </c>
      <c r="L1455" s="40">
        <v>0</v>
      </c>
      <c r="M1455" s="39">
        <f t="shared" si="111"/>
        <v>0</v>
      </c>
      <c r="N1455" s="40">
        <v>0</v>
      </c>
      <c r="O1455" s="39">
        <f t="shared" si="112"/>
        <v>0</v>
      </c>
      <c r="P1455" s="12"/>
      <c r="Q1455" s="12"/>
      <c r="R1455" s="40">
        <f t="shared" si="113"/>
        <v>0</v>
      </c>
      <c r="S1455" s="39">
        <f t="shared" si="114"/>
        <v>0</v>
      </c>
    </row>
    <row r="1456" spans="1:19" s="37" customFormat="1" ht="15.75" hidden="1" x14ac:dyDescent="0.25">
      <c r="A1456" s="38">
        <v>1452</v>
      </c>
      <c r="B1456" s="38">
        <v>0</v>
      </c>
      <c r="C1456" s="38" t="s">
        <v>1221</v>
      </c>
      <c r="D1456" s="38" t="s">
        <v>468</v>
      </c>
      <c r="E1456" s="38" t="s">
        <v>1465</v>
      </c>
      <c r="F1456" s="38" t="s">
        <v>3157</v>
      </c>
      <c r="G1456" s="38" t="s">
        <v>1495</v>
      </c>
      <c r="H1456" s="38" t="s">
        <v>12</v>
      </c>
      <c r="I1456" s="39">
        <v>100.005</v>
      </c>
      <c r="J1456" s="40">
        <v>0</v>
      </c>
      <c r="K1456" s="39">
        <f t="shared" si="110"/>
        <v>0</v>
      </c>
      <c r="L1456" s="40">
        <v>0</v>
      </c>
      <c r="M1456" s="39">
        <f t="shared" si="111"/>
        <v>0</v>
      </c>
      <c r="N1456" s="40">
        <v>0</v>
      </c>
      <c r="O1456" s="39">
        <f t="shared" si="112"/>
        <v>0</v>
      </c>
      <c r="P1456" s="12"/>
      <c r="Q1456" s="12"/>
      <c r="R1456" s="40">
        <f t="shared" si="113"/>
        <v>0</v>
      </c>
      <c r="S1456" s="39">
        <f t="shared" si="114"/>
        <v>0</v>
      </c>
    </row>
    <row r="1457" spans="1:19" s="37" customFormat="1" ht="31.5" hidden="1" x14ac:dyDescent="0.25">
      <c r="A1457" s="38">
        <v>1453</v>
      </c>
      <c r="B1457" s="38">
        <v>0</v>
      </c>
      <c r="C1457" s="38" t="s">
        <v>1221</v>
      </c>
      <c r="D1457" s="38" t="s">
        <v>468</v>
      </c>
      <c r="E1457" s="38" t="s">
        <v>1465</v>
      </c>
      <c r="F1457" s="38" t="s">
        <v>3158</v>
      </c>
      <c r="G1457" s="38" t="s">
        <v>1496</v>
      </c>
      <c r="H1457" s="38" t="s">
        <v>12</v>
      </c>
      <c r="I1457" s="39">
        <v>5099.9953999999998</v>
      </c>
      <c r="J1457" s="40">
        <v>0</v>
      </c>
      <c r="K1457" s="39">
        <f t="shared" si="110"/>
        <v>0</v>
      </c>
      <c r="L1457" s="40">
        <v>0</v>
      </c>
      <c r="M1457" s="39">
        <f t="shared" si="111"/>
        <v>0</v>
      </c>
      <c r="N1457" s="40">
        <v>0</v>
      </c>
      <c r="O1457" s="39">
        <f t="shared" si="112"/>
        <v>0</v>
      </c>
      <c r="P1457" s="12"/>
      <c r="Q1457" s="12"/>
      <c r="R1457" s="40">
        <f t="shared" si="113"/>
        <v>0</v>
      </c>
      <c r="S1457" s="39">
        <f t="shared" si="114"/>
        <v>0</v>
      </c>
    </row>
    <row r="1458" spans="1:19" s="37" customFormat="1" ht="31.5" hidden="1" x14ac:dyDescent="0.25">
      <c r="A1458" s="38">
        <v>1454</v>
      </c>
      <c r="B1458" s="38">
        <v>0</v>
      </c>
      <c r="C1458" s="38" t="s">
        <v>1221</v>
      </c>
      <c r="D1458" s="38" t="s">
        <v>468</v>
      </c>
      <c r="E1458" s="38" t="s">
        <v>1465</v>
      </c>
      <c r="F1458" s="38" t="s">
        <v>3159</v>
      </c>
      <c r="G1458" s="38" t="s">
        <v>1497</v>
      </c>
      <c r="H1458" s="38" t="s">
        <v>12</v>
      </c>
      <c r="I1458" s="39">
        <v>549.99799999999993</v>
      </c>
      <c r="J1458" s="40">
        <v>0</v>
      </c>
      <c r="K1458" s="39">
        <f t="shared" si="110"/>
        <v>0</v>
      </c>
      <c r="L1458" s="40">
        <v>0</v>
      </c>
      <c r="M1458" s="39">
        <f t="shared" si="111"/>
        <v>0</v>
      </c>
      <c r="N1458" s="40">
        <v>0</v>
      </c>
      <c r="O1458" s="39">
        <f t="shared" si="112"/>
        <v>0</v>
      </c>
      <c r="P1458" s="12"/>
      <c r="Q1458" s="12"/>
      <c r="R1458" s="40">
        <f t="shared" si="113"/>
        <v>0</v>
      </c>
      <c r="S1458" s="39">
        <f t="shared" si="114"/>
        <v>0</v>
      </c>
    </row>
    <row r="1459" spans="1:19" s="37" customFormat="1" ht="31.5" hidden="1" x14ac:dyDescent="0.25">
      <c r="A1459" s="38">
        <v>1455</v>
      </c>
      <c r="B1459" s="38">
        <v>0</v>
      </c>
      <c r="C1459" s="38" t="s">
        <v>1221</v>
      </c>
      <c r="D1459" s="38" t="s">
        <v>468</v>
      </c>
      <c r="E1459" s="38" t="s">
        <v>1465</v>
      </c>
      <c r="F1459" s="38" t="s">
        <v>3160</v>
      </c>
      <c r="G1459" s="38" t="s">
        <v>1498</v>
      </c>
      <c r="H1459" s="38" t="s">
        <v>12</v>
      </c>
      <c r="I1459" s="39">
        <v>590</v>
      </c>
      <c r="J1459" s="40">
        <v>0</v>
      </c>
      <c r="K1459" s="39">
        <f t="shared" si="110"/>
        <v>0</v>
      </c>
      <c r="L1459" s="40">
        <v>0</v>
      </c>
      <c r="M1459" s="39">
        <f t="shared" si="111"/>
        <v>0</v>
      </c>
      <c r="N1459" s="40">
        <v>0</v>
      </c>
      <c r="O1459" s="39">
        <f t="shared" si="112"/>
        <v>0</v>
      </c>
      <c r="P1459" s="12"/>
      <c r="Q1459" s="12"/>
      <c r="R1459" s="40">
        <f t="shared" si="113"/>
        <v>0</v>
      </c>
      <c r="S1459" s="39">
        <f t="shared" si="114"/>
        <v>0</v>
      </c>
    </row>
    <row r="1460" spans="1:19" s="37" customFormat="1" ht="47.25" hidden="1" x14ac:dyDescent="0.25">
      <c r="A1460" s="38">
        <v>1456</v>
      </c>
      <c r="B1460" s="38">
        <v>0</v>
      </c>
      <c r="C1460" s="38" t="s">
        <v>1221</v>
      </c>
      <c r="D1460" s="38" t="s">
        <v>468</v>
      </c>
      <c r="E1460" s="38" t="s">
        <v>1465</v>
      </c>
      <c r="F1460" s="38" t="s">
        <v>3161</v>
      </c>
      <c r="G1460" s="38" t="s">
        <v>1499</v>
      </c>
      <c r="H1460" s="38" t="s">
        <v>12</v>
      </c>
      <c r="I1460" s="39">
        <v>204.84799999999998</v>
      </c>
      <c r="J1460" s="40">
        <v>0</v>
      </c>
      <c r="K1460" s="39">
        <f t="shared" si="110"/>
        <v>0</v>
      </c>
      <c r="L1460" s="40">
        <v>0</v>
      </c>
      <c r="M1460" s="39">
        <f t="shared" si="111"/>
        <v>0</v>
      </c>
      <c r="N1460" s="40">
        <v>0</v>
      </c>
      <c r="O1460" s="39">
        <f t="shared" si="112"/>
        <v>0</v>
      </c>
      <c r="P1460" s="12"/>
      <c r="Q1460" s="12"/>
      <c r="R1460" s="40">
        <f t="shared" si="113"/>
        <v>0</v>
      </c>
      <c r="S1460" s="39">
        <f t="shared" si="114"/>
        <v>0</v>
      </c>
    </row>
    <row r="1461" spans="1:19" s="37" customFormat="1" ht="15.75" x14ac:dyDescent="0.25">
      <c r="A1461" s="38">
        <v>1457</v>
      </c>
      <c r="B1461" s="38">
        <v>0</v>
      </c>
      <c r="C1461" s="38" t="s">
        <v>513</v>
      </c>
      <c r="D1461" s="38" t="s">
        <v>468</v>
      </c>
      <c r="E1461" s="38" t="s">
        <v>1465</v>
      </c>
      <c r="F1461" s="38" t="s">
        <v>3162</v>
      </c>
      <c r="G1461" s="38" t="s">
        <v>1500</v>
      </c>
      <c r="H1461" s="38" t="s">
        <v>12</v>
      </c>
      <c r="I1461" s="39">
        <v>106.43599999999999</v>
      </c>
      <c r="J1461" s="40">
        <v>20</v>
      </c>
      <c r="K1461" s="39">
        <f t="shared" si="110"/>
        <v>2128.7199999999998</v>
      </c>
      <c r="L1461" s="40">
        <v>0</v>
      </c>
      <c r="M1461" s="39">
        <f t="shared" si="111"/>
        <v>0</v>
      </c>
      <c r="N1461" s="40">
        <v>0</v>
      </c>
      <c r="O1461" s="39">
        <f t="shared" si="112"/>
        <v>0</v>
      </c>
      <c r="P1461" s="12"/>
      <c r="Q1461" s="12"/>
      <c r="R1461" s="40">
        <f t="shared" si="113"/>
        <v>20</v>
      </c>
      <c r="S1461" s="39">
        <f t="shared" si="114"/>
        <v>2128.7199999999998</v>
      </c>
    </row>
    <row r="1462" spans="1:19" s="37" customFormat="1" ht="15.75" x14ac:dyDescent="0.25">
      <c r="A1462" s="38">
        <v>1458</v>
      </c>
      <c r="B1462" s="38">
        <v>0</v>
      </c>
      <c r="C1462" s="38" t="s">
        <v>513</v>
      </c>
      <c r="D1462" s="38" t="s">
        <v>468</v>
      </c>
      <c r="E1462" s="38" t="s">
        <v>1465</v>
      </c>
      <c r="F1462" s="38" t="s">
        <v>3163</v>
      </c>
      <c r="G1462" s="38" t="s">
        <v>1501</v>
      </c>
      <c r="H1462" s="38" t="s">
        <v>12</v>
      </c>
      <c r="I1462" s="39">
        <v>13.829600000000001</v>
      </c>
      <c r="J1462" s="40">
        <v>100</v>
      </c>
      <c r="K1462" s="39">
        <f t="shared" si="110"/>
        <v>1382.96</v>
      </c>
      <c r="L1462" s="40">
        <v>0</v>
      </c>
      <c r="M1462" s="39">
        <f t="shared" si="111"/>
        <v>0</v>
      </c>
      <c r="N1462" s="40">
        <v>0</v>
      </c>
      <c r="O1462" s="39">
        <f t="shared" si="112"/>
        <v>0</v>
      </c>
      <c r="P1462" s="12"/>
      <c r="Q1462" s="12"/>
      <c r="R1462" s="40">
        <f t="shared" si="113"/>
        <v>100</v>
      </c>
      <c r="S1462" s="39">
        <f t="shared" si="114"/>
        <v>1382.96</v>
      </c>
    </row>
    <row r="1463" spans="1:19" s="37" customFormat="1" ht="15.75" x14ac:dyDescent="0.25">
      <c r="A1463" s="38">
        <v>1459</v>
      </c>
      <c r="B1463" s="38">
        <v>0</v>
      </c>
      <c r="C1463" s="38" t="s">
        <v>513</v>
      </c>
      <c r="D1463" s="38" t="s">
        <v>468</v>
      </c>
      <c r="E1463" s="38" t="s">
        <v>1465</v>
      </c>
      <c r="F1463" s="38" t="s">
        <v>3164</v>
      </c>
      <c r="G1463" s="38" t="s">
        <v>1502</v>
      </c>
      <c r="H1463" s="38" t="s">
        <v>12</v>
      </c>
      <c r="I1463" s="39">
        <v>14.100999999999999</v>
      </c>
      <c r="J1463" s="40">
        <v>100</v>
      </c>
      <c r="K1463" s="39">
        <f t="shared" si="110"/>
        <v>1410.1</v>
      </c>
      <c r="L1463" s="40">
        <v>0</v>
      </c>
      <c r="M1463" s="39">
        <f t="shared" si="111"/>
        <v>0</v>
      </c>
      <c r="N1463" s="40">
        <v>0</v>
      </c>
      <c r="O1463" s="39">
        <f t="shared" si="112"/>
        <v>0</v>
      </c>
      <c r="P1463" s="12"/>
      <c r="Q1463" s="12"/>
      <c r="R1463" s="40">
        <f t="shared" si="113"/>
        <v>100</v>
      </c>
      <c r="S1463" s="39">
        <f t="shared" si="114"/>
        <v>1410.1</v>
      </c>
    </row>
    <row r="1464" spans="1:19" s="37" customFormat="1" ht="15.75" x14ac:dyDescent="0.25">
      <c r="A1464" s="38">
        <v>1460</v>
      </c>
      <c r="B1464" s="38">
        <v>0</v>
      </c>
      <c r="C1464" s="38" t="s">
        <v>513</v>
      </c>
      <c r="D1464" s="38" t="s">
        <v>468</v>
      </c>
      <c r="E1464" s="38" t="s">
        <v>1465</v>
      </c>
      <c r="F1464" s="38" t="s">
        <v>3165</v>
      </c>
      <c r="G1464" s="38" t="s">
        <v>1641</v>
      </c>
      <c r="H1464" s="38" t="s">
        <v>12</v>
      </c>
      <c r="I1464" s="39">
        <v>25.299200000000003</v>
      </c>
      <c r="J1464" s="40">
        <v>20</v>
      </c>
      <c r="K1464" s="39">
        <f t="shared" si="110"/>
        <v>505.98400000000004</v>
      </c>
      <c r="L1464" s="40">
        <v>0</v>
      </c>
      <c r="M1464" s="39">
        <f t="shared" si="111"/>
        <v>0</v>
      </c>
      <c r="N1464" s="40">
        <v>0</v>
      </c>
      <c r="O1464" s="39">
        <f t="shared" si="112"/>
        <v>0</v>
      </c>
      <c r="P1464" s="12"/>
      <c r="Q1464" s="12"/>
      <c r="R1464" s="40">
        <f t="shared" si="113"/>
        <v>20</v>
      </c>
      <c r="S1464" s="39">
        <f t="shared" si="114"/>
        <v>505.98400000000004</v>
      </c>
    </row>
    <row r="1465" spans="1:19" s="37" customFormat="1" ht="31.5" x14ac:dyDescent="0.25">
      <c r="A1465" s="38">
        <v>1461</v>
      </c>
      <c r="B1465" s="38">
        <v>0</v>
      </c>
      <c r="C1465" s="38" t="s">
        <v>513</v>
      </c>
      <c r="D1465" s="38" t="s">
        <v>468</v>
      </c>
      <c r="E1465" s="38" t="s">
        <v>1465</v>
      </c>
      <c r="F1465" s="38" t="s">
        <v>3166</v>
      </c>
      <c r="G1465" s="38" t="s">
        <v>1642</v>
      </c>
      <c r="H1465" s="38" t="s">
        <v>12</v>
      </c>
      <c r="I1465" s="39">
        <v>1.4985999999999999</v>
      </c>
      <c r="J1465" s="40">
        <v>75</v>
      </c>
      <c r="K1465" s="39">
        <f t="shared" si="110"/>
        <v>112.395</v>
      </c>
      <c r="L1465" s="40">
        <v>0</v>
      </c>
      <c r="M1465" s="39">
        <f t="shared" si="111"/>
        <v>0</v>
      </c>
      <c r="N1465" s="40">
        <v>0</v>
      </c>
      <c r="O1465" s="39">
        <f t="shared" si="112"/>
        <v>0</v>
      </c>
      <c r="P1465" s="12"/>
      <c r="Q1465" s="12"/>
      <c r="R1465" s="40">
        <f t="shared" si="113"/>
        <v>75</v>
      </c>
      <c r="S1465" s="39">
        <f t="shared" si="114"/>
        <v>112.395</v>
      </c>
    </row>
    <row r="1466" spans="1:19" s="37" customFormat="1" ht="15.75" x14ac:dyDescent="0.25">
      <c r="A1466" s="38">
        <v>1462</v>
      </c>
      <c r="B1466" s="38">
        <v>0</v>
      </c>
      <c r="C1466" s="38" t="s">
        <v>513</v>
      </c>
      <c r="D1466" s="38" t="s">
        <v>468</v>
      </c>
      <c r="E1466" s="38" t="s">
        <v>1465</v>
      </c>
      <c r="F1466" s="38" t="s">
        <v>3167</v>
      </c>
      <c r="G1466" s="38" t="s">
        <v>1503</v>
      </c>
      <c r="H1466" s="38" t="s">
        <v>12</v>
      </c>
      <c r="I1466" s="39">
        <v>221.54499999999999</v>
      </c>
      <c r="J1466" s="40">
        <v>10</v>
      </c>
      <c r="K1466" s="39">
        <f t="shared" si="110"/>
        <v>2215.4499999999998</v>
      </c>
      <c r="L1466" s="40">
        <v>0</v>
      </c>
      <c r="M1466" s="39">
        <f t="shared" si="111"/>
        <v>0</v>
      </c>
      <c r="N1466" s="40">
        <v>0</v>
      </c>
      <c r="O1466" s="39">
        <f t="shared" si="112"/>
        <v>0</v>
      </c>
      <c r="P1466" s="12"/>
      <c r="Q1466" s="12"/>
      <c r="R1466" s="40">
        <f t="shared" si="113"/>
        <v>10</v>
      </c>
      <c r="S1466" s="39">
        <f t="shared" si="114"/>
        <v>2215.4499999999998</v>
      </c>
    </row>
    <row r="1467" spans="1:19" s="37" customFormat="1" ht="15.75" x14ac:dyDescent="0.25">
      <c r="A1467" s="38">
        <v>1463</v>
      </c>
      <c r="B1467" s="38">
        <v>0</v>
      </c>
      <c r="C1467" s="38" t="s">
        <v>513</v>
      </c>
      <c r="D1467" s="38" t="s">
        <v>468</v>
      </c>
      <c r="E1467" s="38" t="s">
        <v>1465</v>
      </c>
      <c r="F1467" s="38" t="s">
        <v>3168</v>
      </c>
      <c r="G1467" s="38" t="s">
        <v>1504</v>
      </c>
      <c r="H1467" s="38" t="s">
        <v>12</v>
      </c>
      <c r="I1467" s="39">
        <v>13.617199999999999</v>
      </c>
      <c r="J1467" s="40">
        <v>15</v>
      </c>
      <c r="K1467" s="39">
        <f t="shared" si="110"/>
        <v>204.25799999999998</v>
      </c>
      <c r="L1467" s="40">
        <v>0</v>
      </c>
      <c r="M1467" s="39">
        <f t="shared" si="111"/>
        <v>0</v>
      </c>
      <c r="N1467" s="40">
        <v>0</v>
      </c>
      <c r="O1467" s="39">
        <f t="shared" si="112"/>
        <v>0</v>
      </c>
      <c r="P1467" s="12"/>
      <c r="Q1467" s="12"/>
      <c r="R1467" s="40">
        <f t="shared" si="113"/>
        <v>15</v>
      </c>
      <c r="S1467" s="39">
        <f t="shared" si="114"/>
        <v>204.25799999999998</v>
      </c>
    </row>
    <row r="1468" spans="1:19" s="37" customFormat="1" ht="31.5" x14ac:dyDescent="0.25">
      <c r="A1468" s="38">
        <v>1464</v>
      </c>
      <c r="B1468" s="38">
        <v>0</v>
      </c>
      <c r="C1468" s="38" t="s">
        <v>513</v>
      </c>
      <c r="D1468" s="38" t="s">
        <v>468</v>
      </c>
      <c r="E1468" s="38" t="s">
        <v>1465</v>
      </c>
      <c r="F1468" s="38" t="s">
        <v>3169</v>
      </c>
      <c r="G1468" s="38" t="s">
        <v>1643</v>
      </c>
      <c r="H1468" s="38" t="s">
        <v>12</v>
      </c>
      <c r="I1468" s="39">
        <v>5.4988000000000001</v>
      </c>
      <c r="J1468" s="40">
        <v>30</v>
      </c>
      <c r="K1468" s="39">
        <f t="shared" si="110"/>
        <v>164.964</v>
      </c>
      <c r="L1468" s="40">
        <v>0</v>
      </c>
      <c r="M1468" s="39">
        <f t="shared" si="111"/>
        <v>0</v>
      </c>
      <c r="N1468" s="40">
        <v>0</v>
      </c>
      <c r="O1468" s="39">
        <f t="shared" si="112"/>
        <v>0</v>
      </c>
      <c r="P1468" s="12"/>
      <c r="Q1468" s="12"/>
      <c r="R1468" s="40">
        <f t="shared" si="113"/>
        <v>30</v>
      </c>
      <c r="S1468" s="39">
        <f t="shared" si="114"/>
        <v>164.964</v>
      </c>
    </row>
    <row r="1469" spans="1:19" s="37" customFormat="1" ht="47.25" x14ac:dyDescent="0.25">
      <c r="A1469" s="38">
        <v>1465</v>
      </c>
      <c r="B1469" s="38">
        <v>0</v>
      </c>
      <c r="C1469" s="38" t="s">
        <v>513</v>
      </c>
      <c r="D1469" s="38" t="s">
        <v>468</v>
      </c>
      <c r="E1469" s="38" t="s">
        <v>1465</v>
      </c>
      <c r="F1469" s="38" t="s">
        <v>3170</v>
      </c>
      <c r="G1469" s="38" t="s">
        <v>1644</v>
      </c>
      <c r="H1469" s="38" t="s">
        <v>12</v>
      </c>
      <c r="I1469" s="39">
        <v>11375.436</v>
      </c>
      <c r="J1469" s="40">
        <v>2</v>
      </c>
      <c r="K1469" s="39">
        <f t="shared" si="110"/>
        <v>22750.871999999999</v>
      </c>
      <c r="L1469" s="40">
        <v>0</v>
      </c>
      <c r="M1469" s="39">
        <f t="shared" si="111"/>
        <v>0</v>
      </c>
      <c r="N1469" s="40">
        <v>0</v>
      </c>
      <c r="O1469" s="39">
        <f t="shared" si="112"/>
        <v>0</v>
      </c>
      <c r="P1469" s="12"/>
      <c r="Q1469" s="12"/>
      <c r="R1469" s="40">
        <f t="shared" si="113"/>
        <v>2</v>
      </c>
      <c r="S1469" s="39">
        <f t="shared" si="114"/>
        <v>22750.871999999999</v>
      </c>
    </row>
    <row r="1470" spans="1:19" s="37" customFormat="1" ht="15.75" hidden="1" x14ac:dyDescent="0.25">
      <c r="A1470" s="38">
        <v>1466</v>
      </c>
      <c r="B1470" s="38">
        <v>0</v>
      </c>
      <c r="C1470" s="38" t="s">
        <v>1221</v>
      </c>
      <c r="D1470" s="38" t="s">
        <v>468</v>
      </c>
      <c r="E1470" s="38" t="s">
        <v>1465</v>
      </c>
      <c r="F1470" s="38" t="s">
        <v>3171</v>
      </c>
      <c r="G1470" s="38" t="s">
        <v>1505</v>
      </c>
      <c r="H1470" s="38" t="s">
        <v>12</v>
      </c>
      <c r="I1470" s="39">
        <v>542.79999999999995</v>
      </c>
      <c r="J1470" s="40">
        <v>0</v>
      </c>
      <c r="K1470" s="39">
        <f t="shared" si="110"/>
        <v>0</v>
      </c>
      <c r="L1470" s="40">
        <v>0</v>
      </c>
      <c r="M1470" s="39">
        <f t="shared" si="111"/>
        <v>0</v>
      </c>
      <c r="N1470" s="40">
        <v>0</v>
      </c>
      <c r="O1470" s="39">
        <f t="shared" si="112"/>
        <v>0</v>
      </c>
      <c r="P1470" s="12"/>
      <c r="Q1470" s="12"/>
      <c r="R1470" s="40">
        <f t="shared" si="113"/>
        <v>0</v>
      </c>
      <c r="S1470" s="39">
        <f t="shared" si="114"/>
        <v>0</v>
      </c>
    </row>
    <row r="1471" spans="1:19" s="37" customFormat="1" ht="31.5" hidden="1" x14ac:dyDescent="0.25">
      <c r="A1471" s="38">
        <v>1467</v>
      </c>
      <c r="B1471" s="38">
        <v>0</v>
      </c>
      <c r="C1471" s="38" t="s">
        <v>1221</v>
      </c>
      <c r="D1471" s="38" t="s">
        <v>468</v>
      </c>
      <c r="E1471" s="38" t="s">
        <v>1465</v>
      </c>
      <c r="F1471" s="38" t="s">
        <v>3172</v>
      </c>
      <c r="G1471" s="38" t="s">
        <v>1506</v>
      </c>
      <c r="H1471" s="38" t="s">
        <v>12</v>
      </c>
      <c r="I1471" s="39">
        <v>743.4</v>
      </c>
      <c r="J1471" s="40">
        <v>0</v>
      </c>
      <c r="K1471" s="39">
        <f t="shared" si="110"/>
        <v>0</v>
      </c>
      <c r="L1471" s="40">
        <v>0</v>
      </c>
      <c r="M1471" s="39">
        <f t="shared" si="111"/>
        <v>0</v>
      </c>
      <c r="N1471" s="40">
        <v>0</v>
      </c>
      <c r="O1471" s="39">
        <f t="shared" si="112"/>
        <v>0</v>
      </c>
      <c r="P1471" s="12"/>
      <c r="Q1471" s="12"/>
      <c r="R1471" s="40">
        <f t="shared" si="113"/>
        <v>0</v>
      </c>
      <c r="S1471" s="39">
        <f t="shared" si="114"/>
        <v>0</v>
      </c>
    </row>
    <row r="1472" spans="1:19" s="37" customFormat="1" ht="31.5" hidden="1" x14ac:dyDescent="0.25">
      <c r="A1472" s="38">
        <v>1468</v>
      </c>
      <c r="B1472" s="38">
        <v>0</v>
      </c>
      <c r="C1472" s="38" t="s">
        <v>1221</v>
      </c>
      <c r="D1472" s="38" t="s">
        <v>468</v>
      </c>
      <c r="E1472" s="38" t="s">
        <v>1465</v>
      </c>
      <c r="F1472" s="38" t="s">
        <v>3173</v>
      </c>
      <c r="G1472" s="38" t="s">
        <v>1507</v>
      </c>
      <c r="H1472" s="38" t="s">
        <v>12</v>
      </c>
      <c r="I1472" s="39">
        <v>1180</v>
      </c>
      <c r="J1472" s="40">
        <v>0</v>
      </c>
      <c r="K1472" s="39">
        <f t="shared" si="110"/>
        <v>0</v>
      </c>
      <c r="L1472" s="40">
        <v>0</v>
      </c>
      <c r="M1472" s="39">
        <f t="shared" si="111"/>
        <v>0</v>
      </c>
      <c r="N1472" s="40">
        <v>0</v>
      </c>
      <c r="O1472" s="39">
        <f t="shared" si="112"/>
        <v>0</v>
      </c>
      <c r="P1472" s="12"/>
      <c r="Q1472" s="12"/>
      <c r="R1472" s="40">
        <f t="shared" si="113"/>
        <v>0</v>
      </c>
      <c r="S1472" s="39">
        <f t="shared" si="114"/>
        <v>0</v>
      </c>
    </row>
    <row r="1473" spans="1:19" s="37" customFormat="1" ht="107.25" hidden="1" customHeight="1" x14ac:dyDescent="0.25">
      <c r="A1473" s="38">
        <v>1469</v>
      </c>
      <c r="B1473" s="38">
        <v>0</v>
      </c>
      <c r="C1473" s="38" t="s">
        <v>261</v>
      </c>
      <c r="D1473" s="38" t="s">
        <v>15</v>
      </c>
      <c r="E1473" s="38" t="s">
        <v>88</v>
      </c>
      <c r="F1473" s="38" t="s">
        <v>3174</v>
      </c>
      <c r="G1473" s="38" t="s">
        <v>1508</v>
      </c>
      <c r="H1473" s="38" t="s">
        <v>12</v>
      </c>
      <c r="I1473" s="39">
        <v>578.20000000000005</v>
      </c>
      <c r="J1473" s="40">
        <v>0</v>
      </c>
      <c r="K1473" s="39">
        <f t="shared" si="110"/>
        <v>0</v>
      </c>
      <c r="L1473" s="40">
        <v>0</v>
      </c>
      <c r="M1473" s="39">
        <f t="shared" si="111"/>
        <v>0</v>
      </c>
      <c r="N1473" s="40">
        <v>0</v>
      </c>
      <c r="O1473" s="39">
        <f t="shared" si="112"/>
        <v>0</v>
      </c>
      <c r="P1473" s="12"/>
      <c r="Q1473" s="12"/>
      <c r="R1473" s="40">
        <f t="shared" si="113"/>
        <v>0</v>
      </c>
      <c r="S1473" s="39">
        <f t="shared" si="114"/>
        <v>0</v>
      </c>
    </row>
    <row r="1474" spans="1:19" s="37" customFormat="1" ht="15.75" hidden="1" x14ac:dyDescent="0.25">
      <c r="A1474" s="38">
        <v>1470</v>
      </c>
      <c r="B1474" s="38">
        <v>0</v>
      </c>
      <c r="C1474" s="38" t="s">
        <v>261</v>
      </c>
      <c r="D1474" s="38" t="s">
        <v>15</v>
      </c>
      <c r="E1474" s="38" t="s">
        <v>88</v>
      </c>
      <c r="F1474" s="38" t="s">
        <v>3175</v>
      </c>
      <c r="G1474" s="38" t="s">
        <v>1509</v>
      </c>
      <c r="H1474" s="38" t="s">
        <v>12</v>
      </c>
      <c r="I1474" s="39">
        <v>129.80000000000001</v>
      </c>
      <c r="J1474" s="40">
        <v>0</v>
      </c>
      <c r="K1474" s="39">
        <f t="shared" si="110"/>
        <v>0</v>
      </c>
      <c r="L1474" s="40">
        <v>0</v>
      </c>
      <c r="M1474" s="39">
        <f t="shared" si="111"/>
        <v>0</v>
      </c>
      <c r="N1474" s="40">
        <v>0</v>
      </c>
      <c r="O1474" s="39">
        <f t="shared" si="112"/>
        <v>0</v>
      </c>
      <c r="P1474" s="12"/>
      <c r="Q1474" s="12"/>
      <c r="R1474" s="40">
        <f t="shared" si="113"/>
        <v>0</v>
      </c>
      <c r="S1474" s="39">
        <f t="shared" si="114"/>
        <v>0</v>
      </c>
    </row>
    <row r="1475" spans="1:19" s="37" customFormat="1" ht="15" hidden="1" customHeight="1" x14ac:dyDescent="0.25">
      <c r="A1475" s="38">
        <v>1471</v>
      </c>
      <c r="B1475" s="38">
        <v>0</v>
      </c>
      <c r="C1475" s="38" t="s">
        <v>261</v>
      </c>
      <c r="D1475" s="38" t="s">
        <v>15</v>
      </c>
      <c r="E1475" s="38" t="s">
        <v>88</v>
      </c>
      <c r="F1475" s="38" t="s">
        <v>3176</v>
      </c>
      <c r="G1475" s="38" t="s">
        <v>1510</v>
      </c>
      <c r="H1475" s="38" t="s">
        <v>12</v>
      </c>
      <c r="I1475" s="39">
        <v>413</v>
      </c>
      <c r="J1475" s="40">
        <v>0</v>
      </c>
      <c r="K1475" s="39">
        <f t="shared" si="110"/>
        <v>0</v>
      </c>
      <c r="L1475" s="40">
        <v>0</v>
      </c>
      <c r="M1475" s="39">
        <f t="shared" si="111"/>
        <v>0</v>
      </c>
      <c r="N1475" s="40">
        <v>0</v>
      </c>
      <c r="O1475" s="39">
        <f t="shared" si="112"/>
        <v>0</v>
      </c>
      <c r="P1475" s="12"/>
      <c r="Q1475" s="12"/>
      <c r="R1475" s="40">
        <f t="shared" si="113"/>
        <v>0</v>
      </c>
      <c r="S1475" s="39">
        <f t="shared" si="114"/>
        <v>0</v>
      </c>
    </row>
    <row r="1476" spans="1:19" s="37" customFormat="1" ht="31.5" hidden="1" x14ac:dyDescent="0.25">
      <c r="A1476" s="38">
        <v>1472</v>
      </c>
      <c r="B1476" s="38">
        <v>0</v>
      </c>
      <c r="C1476" s="38" t="s">
        <v>261</v>
      </c>
      <c r="D1476" s="38" t="s">
        <v>15</v>
      </c>
      <c r="E1476" s="38" t="s">
        <v>88</v>
      </c>
      <c r="F1476" s="38" t="s">
        <v>3177</v>
      </c>
      <c r="G1476" s="38" t="s">
        <v>1511</v>
      </c>
      <c r="H1476" s="38" t="s">
        <v>12</v>
      </c>
      <c r="I1476" s="39">
        <v>1121</v>
      </c>
      <c r="J1476" s="40">
        <v>0</v>
      </c>
      <c r="K1476" s="39">
        <f t="shared" si="110"/>
        <v>0</v>
      </c>
      <c r="L1476" s="40">
        <v>0</v>
      </c>
      <c r="M1476" s="39">
        <f t="shared" si="111"/>
        <v>0</v>
      </c>
      <c r="N1476" s="40">
        <v>0</v>
      </c>
      <c r="O1476" s="39">
        <f t="shared" si="112"/>
        <v>0</v>
      </c>
      <c r="P1476" s="12"/>
      <c r="Q1476" s="12"/>
      <c r="R1476" s="40">
        <f t="shared" si="113"/>
        <v>0</v>
      </c>
      <c r="S1476" s="39">
        <f t="shared" si="114"/>
        <v>0</v>
      </c>
    </row>
    <row r="1477" spans="1:19" s="37" customFormat="1" ht="15.75" hidden="1" x14ac:dyDescent="0.25">
      <c r="A1477" s="38">
        <v>1473</v>
      </c>
      <c r="B1477" s="38">
        <v>0</v>
      </c>
      <c r="C1477" s="38" t="s">
        <v>57</v>
      </c>
      <c r="D1477" s="38" t="s">
        <v>58</v>
      </c>
      <c r="E1477" s="38" t="s">
        <v>185</v>
      </c>
      <c r="F1477" s="38" t="s">
        <v>3178</v>
      </c>
      <c r="G1477" s="38" t="s">
        <v>1512</v>
      </c>
      <c r="H1477" s="38" t="s">
        <v>12</v>
      </c>
      <c r="I1477" s="39">
        <v>0</v>
      </c>
      <c r="J1477" s="40">
        <v>0</v>
      </c>
      <c r="K1477" s="39">
        <f t="shared" si="110"/>
        <v>0</v>
      </c>
      <c r="L1477" s="40">
        <v>0</v>
      </c>
      <c r="M1477" s="39">
        <f t="shared" si="111"/>
        <v>0</v>
      </c>
      <c r="N1477" s="40">
        <v>0</v>
      </c>
      <c r="O1477" s="39">
        <f t="shared" si="112"/>
        <v>0</v>
      </c>
      <c r="P1477" s="12"/>
      <c r="Q1477" s="12"/>
      <c r="R1477" s="40">
        <f t="shared" si="113"/>
        <v>0</v>
      </c>
      <c r="S1477" s="39">
        <f t="shared" si="114"/>
        <v>0</v>
      </c>
    </row>
    <row r="1478" spans="1:19" s="37" customFormat="1" ht="31.5" x14ac:dyDescent="0.25">
      <c r="A1478" s="38">
        <v>1474</v>
      </c>
      <c r="B1478" s="38">
        <v>0</v>
      </c>
      <c r="C1478" s="38" t="s">
        <v>1202</v>
      </c>
      <c r="D1478" s="38" t="s">
        <v>15</v>
      </c>
      <c r="E1478" s="38" t="s">
        <v>11</v>
      </c>
      <c r="F1478" s="38" t="s">
        <v>3179</v>
      </c>
      <c r="G1478" s="38" t="s">
        <v>1513</v>
      </c>
      <c r="H1478" s="38" t="s">
        <v>52</v>
      </c>
      <c r="I1478" s="39">
        <v>905.06</v>
      </c>
      <c r="J1478" s="40">
        <v>15</v>
      </c>
      <c r="K1478" s="39">
        <f t="shared" ref="K1478:K1541" si="115">I1478*J1478</f>
        <v>13575.9</v>
      </c>
      <c r="L1478" s="40">
        <v>0</v>
      </c>
      <c r="M1478" s="39">
        <f t="shared" ref="M1478:M1541" si="116">I1478*L1478</f>
        <v>0</v>
      </c>
      <c r="N1478" s="40">
        <v>0</v>
      </c>
      <c r="O1478" s="39">
        <f t="shared" ref="O1478:O1541" si="117">I1478*N1478</f>
        <v>0</v>
      </c>
      <c r="P1478" s="12"/>
      <c r="Q1478" s="12"/>
      <c r="R1478" s="40">
        <f t="shared" ref="R1478:R1541" si="118">J1478+L1478-N1478</f>
        <v>15</v>
      </c>
      <c r="S1478" s="39">
        <f t="shared" ref="S1478:S1541" si="119">I1478*R1478</f>
        <v>13575.9</v>
      </c>
    </row>
    <row r="1479" spans="1:19" s="37" customFormat="1" ht="15.75" hidden="1" x14ac:dyDescent="0.25">
      <c r="A1479" s="38">
        <v>1475</v>
      </c>
      <c r="B1479" s="38">
        <v>0</v>
      </c>
      <c r="C1479" s="38" t="s">
        <v>1202</v>
      </c>
      <c r="D1479" s="38" t="s">
        <v>15</v>
      </c>
      <c r="E1479" s="38" t="s">
        <v>16</v>
      </c>
      <c r="F1479" s="38" t="s">
        <v>3180</v>
      </c>
      <c r="G1479" s="38" t="s">
        <v>1514</v>
      </c>
      <c r="H1479" s="38" t="s">
        <v>64</v>
      </c>
      <c r="I1479" s="39">
        <v>0</v>
      </c>
      <c r="J1479" s="40">
        <v>0</v>
      </c>
      <c r="K1479" s="39">
        <f t="shared" si="115"/>
        <v>0</v>
      </c>
      <c r="L1479" s="40">
        <v>0</v>
      </c>
      <c r="M1479" s="39">
        <f t="shared" si="116"/>
        <v>0</v>
      </c>
      <c r="N1479" s="40">
        <v>0</v>
      </c>
      <c r="O1479" s="39">
        <f t="shared" si="117"/>
        <v>0</v>
      </c>
      <c r="P1479" s="12"/>
      <c r="Q1479" s="12"/>
      <c r="R1479" s="40">
        <f t="shared" si="118"/>
        <v>0</v>
      </c>
      <c r="S1479" s="39">
        <f t="shared" si="119"/>
        <v>0</v>
      </c>
    </row>
    <row r="1480" spans="1:19" s="37" customFormat="1" ht="31.5" x14ac:dyDescent="0.25">
      <c r="A1480" s="38">
        <v>1476</v>
      </c>
      <c r="B1480" s="38">
        <v>0</v>
      </c>
      <c r="C1480" s="38" t="s">
        <v>1202</v>
      </c>
      <c r="D1480" s="38" t="s">
        <v>15</v>
      </c>
      <c r="E1480" s="38" t="s">
        <v>16</v>
      </c>
      <c r="F1480" s="38" t="s">
        <v>3181</v>
      </c>
      <c r="G1480" s="38" t="s">
        <v>1515</v>
      </c>
      <c r="H1480" s="38" t="s">
        <v>64</v>
      </c>
      <c r="I1480" s="39">
        <v>0</v>
      </c>
      <c r="J1480" s="40">
        <v>36</v>
      </c>
      <c r="K1480" s="39">
        <f t="shared" si="115"/>
        <v>0</v>
      </c>
      <c r="L1480" s="40">
        <v>0</v>
      </c>
      <c r="M1480" s="39">
        <f t="shared" si="116"/>
        <v>0</v>
      </c>
      <c r="N1480" s="40">
        <v>0</v>
      </c>
      <c r="O1480" s="39">
        <f t="shared" si="117"/>
        <v>0</v>
      </c>
      <c r="P1480" s="12"/>
      <c r="Q1480" s="12"/>
      <c r="R1480" s="40">
        <f t="shared" si="118"/>
        <v>36</v>
      </c>
      <c r="S1480" s="39">
        <f t="shared" si="119"/>
        <v>0</v>
      </c>
    </row>
    <row r="1481" spans="1:19" s="37" customFormat="1" ht="15.75" hidden="1" x14ac:dyDescent="0.25">
      <c r="A1481" s="38">
        <v>1477</v>
      </c>
      <c r="B1481" s="38">
        <v>0</v>
      </c>
      <c r="C1481" s="38" t="s">
        <v>1202</v>
      </c>
      <c r="D1481" s="38" t="s">
        <v>15</v>
      </c>
      <c r="E1481" s="38" t="s">
        <v>1516</v>
      </c>
      <c r="F1481" s="38" t="s">
        <v>3182</v>
      </c>
      <c r="G1481" s="38" t="s">
        <v>1517</v>
      </c>
      <c r="H1481" s="38" t="s">
        <v>12</v>
      </c>
      <c r="I1481" s="39">
        <v>177</v>
      </c>
      <c r="J1481" s="40">
        <v>0</v>
      </c>
      <c r="K1481" s="39">
        <f t="shared" si="115"/>
        <v>0</v>
      </c>
      <c r="L1481" s="40">
        <v>0</v>
      </c>
      <c r="M1481" s="39">
        <f t="shared" si="116"/>
        <v>0</v>
      </c>
      <c r="N1481" s="40">
        <v>0</v>
      </c>
      <c r="O1481" s="39">
        <f t="shared" si="117"/>
        <v>0</v>
      </c>
      <c r="P1481" s="12"/>
      <c r="Q1481" s="12"/>
      <c r="R1481" s="40">
        <f t="shared" si="118"/>
        <v>0</v>
      </c>
      <c r="S1481" s="39">
        <f t="shared" si="119"/>
        <v>0</v>
      </c>
    </row>
    <row r="1482" spans="1:19" s="37" customFormat="1" ht="31.5" hidden="1" x14ac:dyDescent="0.25">
      <c r="A1482" s="38">
        <v>1478</v>
      </c>
      <c r="B1482" s="38">
        <v>0</v>
      </c>
      <c r="C1482" s="38" t="s">
        <v>1202</v>
      </c>
      <c r="D1482" s="38" t="s">
        <v>15</v>
      </c>
      <c r="E1482" s="38" t="s">
        <v>45</v>
      </c>
      <c r="F1482" s="38" t="s">
        <v>3183</v>
      </c>
      <c r="G1482" s="38" t="s">
        <v>1518</v>
      </c>
      <c r="H1482" s="38" t="s">
        <v>12</v>
      </c>
      <c r="I1482" s="39">
        <v>826</v>
      </c>
      <c r="J1482" s="40">
        <v>0</v>
      </c>
      <c r="K1482" s="39">
        <f t="shared" si="115"/>
        <v>0</v>
      </c>
      <c r="L1482" s="40">
        <v>0</v>
      </c>
      <c r="M1482" s="39">
        <f t="shared" si="116"/>
        <v>0</v>
      </c>
      <c r="N1482" s="40">
        <v>0</v>
      </c>
      <c r="O1482" s="39">
        <f t="shared" si="117"/>
        <v>0</v>
      </c>
      <c r="P1482" s="12"/>
      <c r="Q1482" s="12"/>
      <c r="R1482" s="40">
        <f t="shared" si="118"/>
        <v>0</v>
      </c>
      <c r="S1482" s="39">
        <f t="shared" si="119"/>
        <v>0</v>
      </c>
    </row>
    <row r="1483" spans="1:19" s="37" customFormat="1" ht="31.5" hidden="1" x14ac:dyDescent="0.25">
      <c r="A1483" s="38">
        <v>1479</v>
      </c>
      <c r="B1483" s="38">
        <v>0</v>
      </c>
      <c r="C1483" s="38" t="s">
        <v>1202</v>
      </c>
      <c r="D1483" s="38" t="s">
        <v>15</v>
      </c>
      <c r="E1483" s="38" t="s">
        <v>1027</v>
      </c>
      <c r="F1483" s="38" t="s">
        <v>3184</v>
      </c>
      <c r="G1483" s="38" t="s">
        <v>1519</v>
      </c>
      <c r="H1483" s="38" t="s">
        <v>12</v>
      </c>
      <c r="I1483" s="39">
        <v>4499.34</v>
      </c>
      <c r="J1483" s="40">
        <v>0</v>
      </c>
      <c r="K1483" s="39">
        <f t="shared" si="115"/>
        <v>0</v>
      </c>
      <c r="L1483" s="40">
        <v>0</v>
      </c>
      <c r="M1483" s="39">
        <f t="shared" si="116"/>
        <v>0</v>
      </c>
      <c r="N1483" s="40">
        <v>0</v>
      </c>
      <c r="O1483" s="39">
        <f t="shared" si="117"/>
        <v>0</v>
      </c>
      <c r="P1483" s="12"/>
      <c r="Q1483" s="12"/>
      <c r="R1483" s="40">
        <f t="shared" si="118"/>
        <v>0</v>
      </c>
      <c r="S1483" s="39">
        <f t="shared" si="119"/>
        <v>0</v>
      </c>
    </row>
    <row r="1484" spans="1:19" s="37" customFormat="1" ht="31.5" hidden="1" x14ac:dyDescent="0.25">
      <c r="A1484" s="38">
        <v>1480</v>
      </c>
      <c r="B1484" s="38">
        <v>0</v>
      </c>
      <c r="C1484" s="38" t="s">
        <v>1202</v>
      </c>
      <c r="D1484" s="38" t="s">
        <v>15</v>
      </c>
      <c r="E1484" s="38" t="s">
        <v>11</v>
      </c>
      <c r="F1484" s="38" t="s">
        <v>3185</v>
      </c>
      <c r="G1484" s="38" t="s">
        <v>1520</v>
      </c>
      <c r="H1484" s="38" t="s">
        <v>12</v>
      </c>
      <c r="I1484" s="39">
        <v>191.75</v>
      </c>
      <c r="J1484" s="40">
        <v>0</v>
      </c>
      <c r="K1484" s="39">
        <f t="shared" si="115"/>
        <v>0</v>
      </c>
      <c r="L1484" s="40">
        <v>0</v>
      </c>
      <c r="M1484" s="39">
        <f t="shared" si="116"/>
        <v>0</v>
      </c>
      <c r="N1484" s="40">
        <v>0</v>
      </c>
      <c r="O1484" s="39">
        <f t="shared" si="117"/>
        <v>0</v>
      </c>
      <c r="P1484" s="12"/>
      <c r="Q1484" s="12"/>
      <c r="R1484" s="40">
        <f t="shared" si="118"/>
        <v>0</v>
      </c>
      <c r="S1484" s="39">
        <f t="shared" si="119"/>
        <v>0</v>
      </c>
    </row>
    <row r="1485" spans="1:19" s="37" customFormat="1" ht="31.5" hidden="1" x14ac:dyDescent="0.25">
      <c r="A1485" s="38">
        <v>1481</v>
      </c>
      <c r="B1485" s="38">
        <v>0</v>
      </c>
      <c r="C1485" s="38" t="s">
        <v>1202</v>
      </c>
      <c r="D1485" s="38" t="s">
        <v>15</v>
      </c>
      <c r="E1485" s="38" t="s">
        <v>1466</v>
      </c>
      <c r="F1485" s="38" t="s">
        <v>3186</v>
      </c>
      <c r="G1485" s="38" t="s">
        <v>1521</v>
      </c>
      <c r="H1485" s="38" t="s">
        <v>12</v>
      </c>
      <c r="I1485" s="39">
        <v>68.44</v>
      </c>
      <c r="J1485" s="40">
        <v>0</v>
      </c>
      <c r="K1485" s="39">
        <f t="shared" si="115"/>
        <v>0</v>
      </c>
      <c r="L1485" s="40">
        <v>0</v>
      </c>
      <c r="M1485" s="39">
        <f t="shared" si="116"/>
        <v>0</v>
      </c>
      <c r="N1485" s="40">
        <v>0</v>
      </c>
      <c r="O1485" s="39">
        <f t="shared" si="117"/>
        <v>0</v>
      </c>
      <c r="P1485" s="12"/>
      <c r="Q1485" s="12"/>
      <c r="R1485" s="40">
        <f t="shared" si="118"/>
        <v>0</v>
      </c>
      <c r="S1485" s="39">
        <f t="shared" si="119"/>
        <v>0</v>
      </c>
    </row>
    <row r="1486" spans="1:19" s="37" customFormat="1" ht="31.5" hidden="1" x14ac:dyDescent="0.25">
      <c r="A1486" s="38">
        <v>1482</v>
      </c>
      <c r="B1486" s="38">
        <v>0</v>
      </c>
      <c r="C1486" s="38" t="s">
        <v>1202</v>
      </c>
      <c r="D1486" s="38" t="s">
        <v>15</v>
      </c>
      <c r="E1486" s="38" t="s">
        <v>11</v>
      </c>
      <c r="F1486" s="38" t="s">
        <v>3187</v>
      </c>
      <c r="G1486" s="38" t="s">
        <v>1522</v>
      </c>
      <c r="H1486" s="38" t="s">
        <v>12</v>
      </c>
      <c r="I1486" s="39">
        <v>65.377900000000011</v>
      </c>
      <c r="J1486" s="40">
        <v>0</v>
      </c>
      <c r="K1486" s="39">
        <f t="shared" si="115"/>
        <v>0</v>
      </c>
      <c r="L1486" s="40">
        <v>0</v>
      </c>
      <c r="M1486" s="39">
        <f t="shared" si="116"/>
        <v>0</v>
      </c>
      <c r="N1486" s="40">
        <v>0</v>
      </c>
      <c r="O1486" s="39">
        <f t="shared" si="117"/>
        <v>0</v>
      </c>
      <c r="P1486" s="12"/>
      <c r="Q1486" s="12"/>
      <c r="R1486" s="40">
        <f t="shared" si="118"/>
        <v>0</v>
      </c>
      <c r="S1486" s="39">
        <f t="shared" si="119"/>
        <v>0</v>
      </c>
    </row>
    <row r="1487" spans="1:19" s="37" customFormat="1" ht="15.75" x14ac:dyDescent="0.25">
      <c r="A1487" s="38">
        <v>1483</v>
      </c>
      <c r="B1487" s="38">
        <v>0</v>
      </c>
      <c r="C1487" s="38" t="s">
        <v>1202</v>
      </c>
      <c r="D1487" s="38" t="s">
        <v>15</v>
      </c>
      <c r="E1487" s="38" t="s">
        <v>305</v>
      </c>
      <c r="F1487" s="38" t="s">
        <v>3188</v>
      </c>
      <c r="G1487" s="38" t="s">
        <v>1523</v>
      </c>
      <c r="H1487" s="38" t="s">
        <v>12</v>
      </c>
      <c r="I1487" s="39">
        <v>135.69999999999999</v>
      </c>
      <c r="J1487" s="40">
        <v>0</v>
      </c>
      <c r="K1487" s="39">
        <f t="shared" si="115"/>
        <v>0</v>
      </c>
      <c r="L1487" s="40">
        <v>80</v>
      </c>
      <c r="M1487" s="39">
        <f t="shared" si="116"/>
        <v>10856</v>
      </c>
      <c r="N1487" s="40">
        <v>0</v>
      </c>
      <c r="O1487" s="39">
        <f t="shared" si="117"/>
        <v>0</v>
      </c>
      <c r="P1487" s="12"/>
      <c r="Q1487" s="12"/>
      <c r="R1487" s="40">
        <f t="shared" si="118"/>
        <v>80</v>
      </c>
      <c r="S1487" s="39">
        <f t="shared" si="119"/>
        <v>10856</v>
      </c>
    </row>
    <row r="1488" spans="1:19" s="37" customFormat="1" ht="31.5" hidden="1" x14ac:dyDescent="0.25">
      <c r="A1488" s="38">
        <v>1484</v>
      </c>
      <c r="B1488" s="38">
        <v>0</v>
      </c>
      <c r="C1488" s="38" t="s">
        <v>1202</v>
      </c>
      <c r="D1488" s="38" t="s">
        <v>15</v>
      </c>
      <c r="E1488" s="38" t="s">
        <v>446</v>
      </c>
      <c r="F1488" s="38" t="s">
        <v>3189</v>
      </c>
      <c r="G1488" s="38" t="s">
        <v>1524</v>
      </c>
      <c r="H1488" s="38" t="s">
        <v>12</v>
      </c>
      <c r="I1488" s="39">
        <v>247.8</v>
      </c>
      <c r="J1488" s="40">
        <v>0</v>
      </c>
      <c r="K1488" s="39">
        <f t="shared" si="115"/>
        <v>0</v>
      </c>
      <c r="L1488" s="40">
        <v>0</v>
      </c>
      <c r="M1488" s="39">
        <f t="shared" si="116"/>
        <v>0</v>
      </c>
      <c r="N1488" s="40">
        <v>0</v>
      </c>
      <c r="O1488" s="39">
        <f t="shared" si="117"/>
        <v>0</v>
      </c>
      <c r="P1488" s="12"/>
      <c r="Q1488" s="12"/>
      <c r="R1488" s="40">
        <f t="shared" si="118"/>
        <v>0</v>
      </c>
      <c r="S1488" s="39">
        <f t="shared" si="119"/>
        <v>0</v>
      </c>
    </row>
    <row r="1489" spans="1:19" s="37" customFormat="1" ht="31.5" hidden="1" x14ac:dyDescent="0.25">
      <c r="A1489" s="38">
        <v>1485</v>
      </c>
      <c r="B1489" s="38">
        <v>0</v>
      </c>
      <c r="C1489" s="38" t="s">
        <v>1202</v>
      </c>
      <c r="D1489" s="38" t="s">
        <v>15</v>
      </c>
      <c r="E1489" s="38" t="s">
        <v>11</v>
      </c>
      <c r="F1489" s="38" t="s">
        <v>3190</v>
      </c>
      <c r="G1489" s="38" t="s">
        <v>1525</v>
      </c>
      <c r="H1489" s="38" t="s">
        <v>12</v>
      </c>
      <c r="I1489" s="39">
        <v>99.993199999999987</v>
      </c>
      <c r="J1489" s="40">
        <v>0</v>
      </c>
      <c r="K1489" s="39">
        <f t="shared" si="115"/>
        <v>0</v>
      </c>
      <c r="L1489" s="40">
        <v>0</v>
      </c>
      <c r="M1489" s="39">
        <f t="shared" si="116"/>
        <v>0</v>
      </c>
      <c r="N1489" s="40">
        <v>0</v>
      </c>
      <c r="O1489" s="39">
        <f t="shared" si="117"/>
        <v>0</v>
      </c>
      <c r="P1489" s="12"/>
      <c r="Q1489" s="12"/>
      <c r="R1489" s="40">
        <f t="shared" si="118"/>
        <v>0</v>
      </c>
      <c r="S1489" s="39">
        <f t="shared" si="119"/>
        <v>0</v>
      </c>
    </row>
    <row r="1490" spans="1:19" s="37" customFormat="1" ht="15.75" hidden="1" x14ac:dyDescent="0.25">
      <c r="A1490" s="38">
        <v>1486</v>
      </c>
      <c r="B1490" s="38">
        <v>0</v>
      </c>
      <c r="C1490" s="38" t="s">
        <v>275</v>
      </c>
      <c r="D1490" s="38" t="s">
        <v>15</v>
      </c>
      <c r="E1490" s="38" t="s">
        <v>446</v>
      </c>
      <c r="F1490" s="38" t="s">
        <v>3191</v>
      </c>
      <c r="G1490" s="38" t="s">
        <v>1526</v>
      </c>
      <c r="H1490" s="38" t="s">
        <v>12</v>
      </c>
      <c r="I1490" s="39">
        <v>875.00540000000001</v>
      </c>
      <c r="J1490" s="40">
        <v>0</v>
      </c>
      <c r="K1490" s="39">
        <f t="shared" si="115"/>
        <v>0</v>
      </c>
      <c r="L1490" s="40">
        <v>0</v>
      </c>
      <c r="M1490" s="39">
        <f t="shared" si="116"/>
        <v>0</v>
      </c>
      <c r="N1490" s="40">
        <v>0</v>
      </c>
      <c r="O1490" s="39">
        <f t="shared" si="117"/>
        <v>0</v>
      </c>
      <c r="P1490" s="12"/>
      <c r="Q1490" s="12"/>
      <c r="R1490" s="40">
        <f t="shared" si="118"/>
        <v>0</v>
      </c>
      <c r="S1490" s="39">
        <f t="shared" si="119"/>
        <v>0</v>
      </c>
    </row>
    <row r="1491" spans="1:19" ht="30" hidden="1" x14ac:dyDescent="0.25">
      <c r="A1491" s="12">
        <v>1487</v>
      </c>
      <c r="B1491" s="12">
        <v>0</v>
      </c>
      <c r="C1491" s="12" t="s">
        <v>57</v>
      </c>
      <c r="D1491" s="12" t="s">
        <v>15</v>
      </c>
      <c r="E1491" s="12" t="s">
        <v>59</v>
      </c>
      <c r="F1491" s="12" t="s">
        <v>3192</v>
      </c>
      <c r="G1491" s="12" t="s">
        <v>1527</v>
      </c>
      <c r="H1491" s="12" t="s">
        <v>12</v>
      </c>
      <c r="I1491" s="29">
        <v>7375</v>
      </c>
      <c r="J1491" s="30">
        <v>0</v>
      </c>
      <c r="K1491" s="29">
        <f t="shared" si="115"/>
        <v>0</v>
      </c>
      <c r="L1491" s="30">
        <v>0</v>
      </c>
      <c r="M1491" s="29">
        <f t="shared" si="116"/>
        <v>0</v>
      </c>
      <c r="N1491" s="30">
        <v>0</v>
      </c>
      <c r="O1491" s="29">
        <f t="shared" si="117"/>
        <v>0</v>
      </c>
      <c r="P1491" s="12"/>
      <c r="Q1491" s="12"/>
      <c r="R1491" s="30">
        <f t="shared" si="118"/>
        <v>0</v>
      </c>
      <c r="S1491" s="29">
        <f t="shared" si="119"/>
        <v>0</v>
      </c>
    </row>
    <row r="1492" spans="1:19" s="37" customFormat="1" ht="15.75" x14ac:dyDescent="0.25">
      <c r="A1492" s="38">
        <v>1488</v>
      </c>
      <c r="B1492" s="38">
        <v>0</v>
      </c>
      <c r="C1492" s="38" t="s">
        <v>1202</v>
      </c>
      <c r="D1492" s="38" t="s">
        <v>15</v>
      </c>
      <c r="E1492" s="38" t="s">
        <v>446</v>
      </c>
      <c r="F1492" s="38" t="s">
        <v>3193</v>
      </c>
      <c r="G1492" s="38" t="s">
        <v>1528</v>
      </c>
      <c r="H1492" s="38" t="s">
        <v>12</v>
      </c>
      <c r="I1492" s="39">
        <v>0</v>
      </c>
      <c r="J1492" s="40">
        <v>9</v>
      </c>
      <c r="K1492" s="39">
        <f t="shared" si="115"/>
        <v>0</v>
      </c>
      <c r="L1492" s="40">
        <v>0</v>
      </c>
      <c r="M1492" s="39">
        <f t="shared" si="116"/>
        <v>0</v>
      </c>
      <c r="N1492" s="40">
        <v>0</v>
      </c>
      <c r="O1492" s="39">
        <f t="shared" si="117"/>
        <v>0</v>
      </c>
      <c r="P1492" s="12"/>
      <c r="Q1492" s="12"/>
      <c r="R1492" s="40">
        <f t="shared" si="118"/>
        <v>9</v>
      </c>
      <c r="S1492" s="39">
        <f t="shared" si="119"/>
        <v>0</v>
      </c>
    </row>
    <row r="1493" spans="1:19" ht="45" hidden="1" x14ac:dyDescent="0.25">
      <c r="A1493" s="12">
        <v>1489</v>
      </c>
      <c r="B1493" s="12">
        <v>4010170</v>
      </c>
      <c r="C1493" s="12" t="s">
        <v>57</v>
      </c>
      <c r="D1493" s="12" t="s">
        <v>15</v>
      </c>
      <c r="E1493" s="12" t="s">
        <v>1135</v>
      </c>
      <c r="F1493" s="12" t="s">
        <v>3194</v>
      </c>
      <c r="G1493" s="12" t="s">
        <v>1529</v>
      </c>
      <c r="H1493" s="12" t="s">
        <v>12</v>
      </c>
      <c r="I1493" s="29">
        <v>445799.98799999995</v>
      </c>
      <c r="J1493" s="30">
        <v>0</v>
      </c>
      <c r="K1493" s="29">
        <f t="shared" si="115"/>
        <v>0</v>
      </c>
      <c r="L1493" s="30">
        <v>0</v>
      </c>
      <c r="M1493" s="29">
        <f t="shared" si="116"/>
        <v>0</v>
      </c>
      <c r="N1493" s="30">
        <v>0</v>
      </c>
      <c r="O1493" s="29">
        <f t="shared" si="117"/>
        <v>0</v>
      </c>
      <c r="P1493" s="12"/>
      <c r="Q1493" s="12"/>
      <c r="R1493" s="30">
        <f t="shared" si="118"/>
        <v>0</v>
      </c>
      <c r="S1493" s="29">
        <f t="shared" si="119"/>
        <v>0</v>
      </c>
    </row>
    <row r="1494" spans="1:19" hidden="1" x14ac:dyDescent="0.25">
      <c r="A1494" s="12">
        <v>1490</v>
      </c>
      <c r="B1494" s="12">
        <v>0</v>
      </c>
      <c r="C1494" s="12" t="s">
        <v>1530</v>
      </c>
      <c r="D1494" s="12" t="s">
        <v>15</v>
      </c>
      <c r="E1494" s="12" t="s">
        <v>338</v>
      </c>
      <c r="F1494" s="12" t="s">
        <v>3195</v>
      </c>
      <c r="G1494" s="12" t="s">
        <v>1531</v>
      </c>
      <c r="H1494" s="12" t="s">
        <v>12</v>
      </c>
      <c r="I1494" s="29">
        <v>91574.552371428566</v>
      </c>
      <c r="J1494" s="30">
        <v>0</v>
      </c>
      <c r="K1494" s="29">
        <f t="shared" si="115"/>
        <v>0</v>
      </c>
      <c r="L1494" s="30">
        <v>0</v>
      </c>
      <c r="M1494" s="29">
        <f t="shared" si="116"/>
        <v>0</v>
      </c>
      <c r="N1494" s="30">
        <v>0</v>
      </c>
      <c r="O1494" s="29">
        <f t="shared" si="117"/>
        <v>0</v>
      </c>
      <c r="P1494" s="12"/>
      <c r="Q1494" s="12"/>
      <c r="R1494" s="30">
        <f t="shared" si="118"/>
        <v>0</v>
      </c>
      <c r="S1494" s="29">
        <f t="shared" si="119"/>
        <v>0</v>
      </c>
    </row>
    <row r="1495" spans="1:19" s="37" customFormat="1" ht="31.5" hidden="1" x14ac:dyDescent="0.25">
      <c r="A1495" s="38">
        <v>1491</v>
      </c>
      <c r="B1495" s="38">
        <v>0</v>
      </c>
      <c r="C1495" s="38" t="s">
        <v>1545</v>
      </c>
      <c r="D1495" s="38" t="s">
        <v>15</v>
      </c>
      <c r="E1495" s="38" t="s">
        <v>1645</v>
      </c>
      <c r="F1495" s="38" t="s">
        <v>3196</v>
      </c>
      <c r="G1495" s="38" t="s">
        <v>1546</v>
      </c>
      <c r="H1495" s="38" t="s">
        <v>64</v>
      </c>
      <c r="I1495" s="39">
        <v>1191.8</v>
      </c>
      <c r="J1495" s="40">
        <v>0</v>
      </c>
      <c r="K1495" s="39">
        <f t="shared" si="115"/>
        <v>0</v>
      </c>
      <c r="L1495" s="40">
        <v>0</v>
      </c>
      <c r="M1495" s="39">
        <f t="shared" si="116"/>
        <v>0</v>
      </c>
      <c r="N1495" s="40">
        <v>0</v>
      </c>
      <c r="O1495" s="39">
        <f t="shared" si="117"/>
        <v>0</v>
      </c>
      <c r="P1495" s="12"/>
      <c r="Q1495" s="12"/>
      <c r="R1495" s="40">
        <f t="shared" si="118"/>
        <v>0</v>
      </c>
      <c r="S1495" s="39">
        <f t="shared" si="119"/>
        <v>0</v>
      </c>
    </row>
    <row r="1496" spans="1:19" s="37" customFormat="1" ht="31.5" hidden="1" x14ac:dyDescent="0.25">
      <c r="A1496" s="38">
        <v>1492</v>
      </c>
      <c r="B1496" s="38">
        <v>0</v>
      </c>
      <c r="C1496" s="38" t="s">
        <v>1545</v>
      </c>
      <c r="D1496" s="38" t="s">
        <v>15</v>
      </c>
      <c r="E1496" s="38" t="s">
        <v>232</v>
      </c>
      <c r="F1496" s="38" t="s">
        <v>3197</v>
      </c>
      <c r="G1496" s="38" t="s">
        <v>1547</v>
      </c>
      <c r="H1496" s="38" t="s">
        <v>64</v>
      </c>
      <c r="I1496" s="39">
        <v>354</v>
      </c>
      <c r="J1496" s="40">
        <v>0</v>
      </c>
      <c r="K1496" s="39">
        <f t="shared" si="115"/>
        <v>0</v>
      </c>
      <c r="L1496" s="40">
        <v>0</v>
      </c>
      <c r="M1496" s="39">
        <f t="shared" si="116"/>
        <v>0</v>
      </c>
      <c r="N1496" s="40">
        <v>0</v>
      </c>
      <c r="O1496" s="39">
        <f t="shared" si="117"/>
        <v>0</v>
      </c>
      <c r="P1496" s="12"/>
      <c r="Q1496" s="12"/>
      <c r="R1496" s="40">
        <f t="shared" si="118"/>
        <v>0</v>
      </c>
      <c r="S1496" s="39">
        <f t="shared" si="119"/>
        <v>0</v>
      </c>
    </row>
    <row r="1497" spans="1:19" s="37" customFormat="1" ht="31.5" hidden="1" x14ac:dyDescent="0.25">
      <c r="A1497" s="38">
        <v>1493</v>
      </c>
      <c r="B1497" s="38">
        <v>0</v>
      </c>
      <c r="C1497" s="38" t="s">
        <v>1545</v>
      </c>
      <c r="D1497" s="38" t="s">
        <v>15</v>
      </c>
      <c r="E1497" s="38" t="s">
        <v>232</v>
      </c>
      <c r="F1497" s="38" t="s">
        <v>3198</v>
      </c>
      <c r="G1497" s="38" t="s">
        <v>1548</v>
      </c>
      <c r="H1497" s="38" t="s">
        <v>12</v>
      </c>
      <c r="I1497" s="39">
        <v>3481</v>
      </c>
      <c r="J1497" s="40">
        <v>0</v>
      </c>
      <c r="K1497" s="39">
        <f t="shared" si="115"/>
        <v>0</v>
      </c>
      <c r="L1497" s="40">
        <v>0</v>
      </c>
      <c r="M1497" s="39">
        <f t="shared" si="116"/>
        <v>0</v>
      </c>
      <c r="N1497" s="40">
        <v>0</v>
      </c>
      <c r="O1497" s="39">
        <f t="shared" si="117"/>
        <v>0</v>
      </c>
      <c r="P1497" s="12"/>
      <c r="Q1497" s="12"/>
      <c r="R1497" s="40">
        <f t="shared" si="118"/>
        <v>0</v>
      </c>
      <c r="S1497" s="39">
        <f t="shared" si="119"/>
        <v>0</v>
      </c>
    </row>
    <row r="1498" spans="1:19" s="37" customFormat="1" ht="15.75" hidden="1" x14ac:dyDescent="0.25">
      <c r="A1498" s="38">
        <v>1494</v>
      </c>
      <c r="B1498" s="38">
        <v>0</v>
      </c>
      <c r="C1498" s="38" t="s">
        <v>1545</v>
      </c>
      <c r="D1498" s="38" t="s">
        <v>15</v>
      </c>
      <c r="E1498" s="38" t="s">
        <v>1646</v>
      </c>
      <c r="F1498" s="38" t="s">
        <v>3199</v>
      </c>
      <c r="G1498" s="38" t="s">
        <v>1549</v>
      </c>
      <c r="H1498" s="38" t="s">
        <v>12</v>
      </c>
      <c r="I1498" s="39">
        <v>3481</v>
      </c>
      <c r="J1498" s="40">
        <v>0</v>
      </c>
      <c r="K1498" s="39">
        <f t="shared" si="115"/>
        <v>0</v>
      </c>
      <c r="L1498" s="40">
        <v>0</v>
      </c>
      <c r="M1498" s="39">
        <f t="shared" si="116"/>
        <v>0</v>
      </c>
      <c r="N1498" s="40">
        <v>0</v>
      </c>
      <c r="O1498" s="39">
        <f t="shared" si="117"/>
        <v>0</v>
      </c>
      <c r="P1498" s="12"/>
      <c r="Q1498" s="12"/>
      <c r="R1498" s="40">
        <f t="shared" si="118"/>
        <v>0</v>
      </c>
      <c r="S1498" s="39">
        <f t="shared" si="119"/>
        <v>0</v>
      </c>
    </row>
    <row r="1499" spans="1:19" s="37" customFormat="1" ht="15.75" hidden="1" x14ac:dyDescent="0.25">
      <c r="A1499" s="38">
        <v>1495</v>
      </c>
      <c r="B1499" s="38">
        <v>0</v>
      </c>
      <c r="C1499" s="38" t="s">
        <v>261</v>
      </c>
      <c r="D1499" s="38" t="s">
        <v>15</v>
      </c>
      <c r="E1499" s="38" t="s">
        <v>262</v>
      </c>
      <c r="F1499" s="38" t="s">
        <v>3200</v>
      </c>
      <c r="G1499" s="38" t="s">
        <v>1550</v>
      </c>
      <c r="H1499" s="38" t="s">
        <v>12</v>
      </c>
      <c r="I1499" s="39">
        <v>1416</v>
      </c>
      <c r="J1499" s="40">
        <v>0</v>
      </c>
      <c r="K1499" s="39">
        <f t="shared" si="115"/>
        <v>0</v>
      </c>
      <c r="L1499" s="40">
        <v>0</v>
      </c>
      <c r="M1499" s="39">
        <f t="shared" si="116"/>
        <v>0</v>
      </c>
      <c r="N1499" s="40">
        <v>0</v>
      </c>
      <c r="O1499" s="39">
        <f t="shared" si="117"/>
        <v>0</v>
      </c>
      <c r="P1499" s="12"/>
      <c r="Q1499" s="12"/>
      <c r="R1499" s="40">
        <f t="shared" si="118"/>
        <v>0</v>
      </c>
      <c r="S1499" s="39">
        <f t="shared" si="119"/>
        <v>0</v>
      </c>
    </row>
    <row r="1500" spans="1:19" s="37" customFormat="1" ht="15.75" hidden="1" x14ac:dyDescent="0.25">
      <c r="A1500" s="38">
        <v>1496</v>
      </c>
      <c r="B1500" s="38">
        <v>0</v>
      </c>
      <c r="C1500" s="38" t="s">
        <v>261</v>
      </c>
      <c r="D1500" s="38" t="s">
        <v>15</v>
      </c>
      <c r="E1500" s="38" t="s">
        <v>262</v>
      </c>
      <c r="F1500" s="38" t="s">
        <v>3201</v>
      </c>
      <c r="G1500" s="38" t="s">
        <v>1551</v>
      </c>
      <c r="H1500" s="38" t="s">
        <v>12</v>
      </c>
      <c r="I1500" s="39">
        <v>1416</v>
      </c>
      <c r="J1500" s="40">
        <v>0</v>
      </c>
      <c r="K1500" s="39">
        <f t="shared" si="115"/>
        <v>0</v>
      </c>
      <c r="L1500" s="40">
        <v>0</v>
      </c>
      <c r="M1500" s="39">
        <f t="shared" si="116"/>
        <v>0</v>
      </c>
      <c r="N1500" s="40">
        <v>0</v>
      </c>
      <c r="O1500" s="39">
        <f t="shared" si="117"/>
        <v>0</v>
      </c>
      <c r="P1500" s="12"/>
      <c r="Q1500" s="12"/>
      <c r="R1500" s="40">
        <f t="shared" si="118"/>
        <v>0</v>
      </c>
      <c r="S1500" s="39">
        <f t="shared" si="119"/>
        <v>0</v>
      </c>
    </row>
    <row r="1501" spans="1:19" s="37" customFormat="1" ht="31.5" hidden="1" x14ac:dyDescent="0.25">
      <c r="A1501" s="38">
        <v>1497</v>
      </c>
      <c r="B1501" s="38">
        <v>0</v>
      </c>
      <c r="C1501" s="38" t="s">
        <v>261</v>
      </c>
      <c r="D1501" s="38" t="s">
        <v>15</v>
      </c>
      <c r="E1501" s="38" t="s">
        <v>262</v>
      </c>
      <c r="F1501" s="38" t="s">
        <v>3202</v>
      </c>
      <c r="G1501" s="38" t="s">
        <v>1552</v>
      </c>
      <c r="H1501" s="38" t="s">
        <v>12</v>
      </c>
      <c r="I1501" s="39">
        <v>1416</v>
      </c>
      <c r="J1501" s="40">
        <v>0</v>
      </c>
      <c r="K1501" s="39">
        <f t="shared" si="115"/>
        <v>0</v>
      </c>
      <c r="L1501" s="40">
        <v>0</v>
      </c>
      <c r="M1501" s="39">
        <f t="shared" si="116"/>
        <v>0</v>
      </c>
      <c r="N1501" s="40">
        <v>0</v>
      </c>
      <c r="O1501" s="39">
        <f t="shared" si="117"/>
        <v>0</v>
      </c>
      <c r="P1501" s="12"/>
      <c r="Q1501" s="12"/>
      <c r="R1501" s="40">
        <f t="shared" si="118"/>
        <v>0</v>
      </c>
      <c r="S1501" s="39">
        <f t="shared" si="119"/>
        <v>0</v>
      </c>
    </row>
    <row r="1502" spans="1:19" s="37" customFormat="1" ht="31.5" hidden="1" x14ac:dyDescent="0.25">
      <c r="A1502" s="38">
        <v>1498</v>
      </c>
      <c r="B1502" s="38">
        <v>0</v>
      </c>
      <c r="C1502" s="38" t="s">
        <v>261</v>
      </c>
      <c r="D1502" s="38" t="s">
        <v>15</v>
      </c>
      <c r="E1502" s="38" t="s">
        <v>262</v>
      </c>
      <c r="F1502" s="38" t="s">
        <v>3203</v>
      </c>
      <c r="G1502" s="38" t="s">
        <v>1553</v>
      </c>
      <c r="H1502" s="38" t="s">
        <v>12</v>
      </c>
      <c r="I1502" s="39">
        <v>4484</v>
      </c>
      <c r="J1502" s="40">
        <v>0</v>
      </c>
      <c r="K1502" s="39">
        <f t="shared" si="115"/>
        <v>0</v>
      </c>
      <c r="L1502" s="40">
        <v>0</v>
      </c>
      <c r="M1502" s="39">
        <f t="shared" si="116"/>
        <v>0</v>
      </c>
      <c r="N1502" s="40">
        <v>0</v>
      </c>
      <c r="O1502" s="39">
        <f t="shared" si="117"/>
        <v>0</v>
      </c>
      <c r="P1502" s="12"/>
      <c r="Q1502" s="12"/>
      <c r="R1502" s="40">
        <f t="shared" si="118"/>
        <v>0</v>
      </c>
      <c r="S1502" s="39">
        <f t="shared" si="119"/>
        <v>0</v>
      </c>
    </row>
    <row r="1503" spans="1:19" s="37" customFormat="1" ht="31.5" hidden="1" x14ac:dyDescent="0.25">
      <c r="A1503" s="38">
        <v>1499</v>
      </c>
      <c r="B1503" s="38">
        <v>0</v>
      </c>
      <c r="C1503" s="38" t="s">
        <v>261</v>
      </c>
      <c r="D1503" s="38" t="s">
        <v>15</v>
      </c>
      <c r="E1503" s="38" t="s">
        <v>262</v>
      </c>
      <c r="F1503" s="38" t="s">
        <v>3204</v>
      </c>
      <c r="G1503" s="38" t="s">
        <v>1554</v>
      </c>
      <c r="H1503" s="38" t="s">
        <v>12</v>
      </c>
      <c r="I1503" s="39">
        <v>4484</v>
      </c>
      <c r="J1503" s="40">
        <v>0</v>
      </c>
      <c r="K1503" s="39">
        <f t="shared" si="115"/>
        <v>0</v>
      </c>
      <c r="L1503" s="40">
        <v>0</v>
      </c>
      <c r="M1503" s="39">
        <f t="shared" si="116"/>
        <v>0</v>
      </c>
      <c r="N1503" s="40">
        <v>0</v>
      </c>
      <c r="O1503" s="39">
        <f t="shared" si="117"/>
        <v>0</v>
      </c>
      <c r="P1503" s="12"/>
      <c r="Q1503" s="12"/>
      <c r="R1503" s="40">
        <f t="shared" si="118"/>
        <v>0</v>
      </c>
      <c r="S1503" s="39">
        <f t="shared" si="119"/>
        <v>0</v>
      </c>
    </row>
    <row r="1504" spans="1:19" s="37" customFormat="1" ht="47.25" hidden="1" x14ac:dyDescent="0.25">
      <c r="A1504" s="38">
        <v>1500</v>
      </c>
      <c r="B1504" s="38">
        <v>0</v>
      </c>
      <c r="C1504" s="38" t="s">
        <v>261</v>
      </c>
      <c r="D1504" s="38" t="s">
        <v>15</v>
      </c>
      <c r="E1504" s="38" t="s">
        <v>262</v>
      </c>
      <c r="F1504" s="38" t="s">
        <v>3205</v>
      </c>
      <c r="G1504" s="38" t="s">
        <v>1555</v>
      </c>
      <c r="H1504" s="38" t="s">
        <v>12</v>
      </c>
      <c r="I1504" s="39">
        <v>4484</v>
      </c>
      <c r="J1504" s="40">
        <v>0</v>
      </c>
      <c r="K1504" s="39">
        <f t="shared" si="115"/>
        <v>0</v>
      </c>
      <c r="L1504" s="40">
        <v>0</v>
      </c>
      <c r="M1504" s="39">
        <f t="shared" si="116"/>
        <v>0</v>
      </c>
      <c r="N1504" s="40">
        <v>0</v>
      </c>
      <c r="O1504" s="39">
        <f t="shared" si="117"/>
        <v>0</v>
      </c>
      <c r="P1504" s="12"/>
      <c r="Q1504" s="12"/>
      <c r="R1504" s="40">
        <f t="shared" si="118"/>
        <v>0</v>
      </c>
      <c r="S1504" s="39">
        <f t="shared" si="119"/>
        <v>0</v>
      </c>
    </row>
    <row r="1505" spans="1:19" s="37" customFormat="1" ht="31.5" hidden="1" x14ac:dyDescent="0.25">
      <c r="A1505" s="38">
        <v>1501</v>
      </c>
      <c r="B1505" s="38">
        <v>0</v>
      </c>
      <c r="C1505" s="38" t="s">
        <v>261</v>
      </c>
      <c r="D1505" s="38" t="s">
        <v>15</v>
      </c>
      <c r="E1505" s="38" t="s">
        <v>1516</v>
      </c>
      <c r="F1505" s="38" t="s">
        <v>3206</v>
      </c>
      <c r="G1505" s="38" t="s">
        <v>1556</v>
      </c>
      <c r="H1505" s="38" t="s">
        <v>12</v>
      </c>
      <c r="I1505" s="39">
        <v>13275</v>
      </c>
      <c r="J1505" s="40">
        <v>0</v>
      </c>
      <c r="K1505" s="39">
        <f t="shared" si="115"/>
        <v>0</v>
      </c>
      <c r="L1505" s="40">
        <v>0</v>
      </c>
      <c r="M1505" s="39">
        <f t="shared" si="116"/>
        <v>0</v>
      </c>
      <c r="N1505" s="40">
        <v>0</v>
      </c>
      <c r="O1505" s="39">
        <f t="shared" si="117"/>
        <v>0</v>
      </c>
      <c r="P1505" s="12"/>
      <c r="Q1505" s="12"/>
      <c r="R1505" s="40">
        <f t="shared" si="118"/>
        <v>0</v>
      </c>
      <c r="S1505" s="39">
        <f t="shared" si="119"/>
        <v>0</v>
      </c>
    </row>
    <row r="1506" spans="1:19" s="37" customFormat="1" ht="31.5" hidden="1" x14ac:dyDescent="0.25">
      <c r="A1506" s="38">
        <v>1502</v>
      </c>
      <c r="B1506" s="38">
        <v>0</v>
      </c>
      <c r="C1506" s="38" t="s">
        <v>261</v>
      </c>
      <c r="D1506" s="38" t="s">
        <v>15</v>
      </c>
      <c r="E1506" s="38" t="s">
        <v>1516</v>
      </c>
      <c r="F1506" s="38" t="s">
        <v>3207</v>
      </c>
      <c r="G1506" s="38" t="s">
        <v>1557</v>
      </c>
      <c r="H1506" s="38" t="s">
        <v>12</v>
      </c>
      <c r="I1506" s="39">
        <v>100300</v>
      </c>
      <c r="J1506" s="40">
        <v>0</v>
      </c>
      <c r="K1506" s="39">
        <f t="shared" si="115"/>
        <v>0</v>
      </c>
      <c r="L1506" s="40">
        <v>0</v>
      </c>
      <c r="M1506" s="39">
        <f t="shared" si="116"/>
        <v>0</v>
      </c>
      <c r="N1506" s="40">
        <v>0</v>
      </c>
      <c r="O1506" s="39">
        <f t="shared" si="117"/>
        <v>0</v>
      </c>
      <c r="P1506" s="12"/>
      <c r="Q1506" s="12"/>
      <c r="R1506" s="40">
        <f t="shared" si="118"/>
        <v>0</v>
      </c>
      <c r="S1506" s="39">
        <f t="shared" si="119"/>
        <v>0</v>
      </c>
    </row>
    <row r="1507" spans="1:19" s="37" customFormat="1" ht="31.5" hidden="1" x14ac:dyDescent="0.25">
      <c r="A1507" s="38">
        <v>1503</v>
      </c>
      <c r="B1507" s="38">
        <v>0</v>
      </c>
      <c r="C1507" s="38" t="s">
        <v>466</v>
      </c>
      <c r="D1507" s="38" t="s">
        <v>15</v>
      </c>
      <c r="E1507" s="38" t="s">
        <v>372</v>
      </c>
      <c r="F1507" s="38" t="s">
        <v>3208</v>
      </c>
      <c r="G1507" s="38" t="s">
        <v>1558</v>
      </c>
      <c r="H1507" s="38" t="s">
        <v>12</v>
      </c>
      <c r="I1507" s="39">
        <v>14.773599999999998</v>
      </c>
      <c r="J1507" s="40">
        <v>0</v>
      </c>
      <c r="K1507" s="39">
        <f t="shared" si="115"/>
        <v>0</v>
      </c>
      <c r="L1507" s="40">
        <v>0</v>
      </c>
      <c r="M1507" s="39">
        <f t="shared" si="116"/>
        <v>0</v>
      </c>
      <c r="N1507" s="40">
        <v>0</v>
      </c>
      <c r="O1507" s="39">
        <f t="shared" si="117"/>
        <v>0</v>
      </c>
      <c r="P1507" s="12"/>
      <c r="Q1507" s="12"/>
      <c r="R1507" s="40">
        <f t="shared" si="118"/>
        <v>0</v>
      </c>
      <c r="S1507" s="39">
        <f t="shared" si="119"/>
        <v>0</v>
      </c>
    </row>
    <row r="1508" spans="1:19" s="37" customFormat="1" ht="31.5" hidden="1" x14ac:dyDescent="0.25">
      <c r="A1508" s="38">
        <v>1504</v>
      </c>
      <c r="B1508" s="38">
        <v>0</v>
      </c>
      <c r="C1508" s="38" t="s">
        <v>555</v>
      </c>
      <c r="D1508" s="38" t="s">
        <v>15</v>
      </c>
      <c r="E1508" s="38" t="s">
        <v>1647</v>
      </c>
      <c r="F1508" s="38" t="s">
        <v>3209</v>
      </c>
      <c r="G1508" s="38" t="s">
        <v>1559</v>
      </c>
      <c r="H1508" s="38" t="s">
        <v>12</v>
      </c>
      <c r="I1508" s="39">
        <v>136.4316</v>
      </c>
      <c r="J1508" s="40">
        <v>0</v>
      </c>
      <c r="K1508" s="39">
        <f t="shared" si="115"/>
        <v>0</v>
      </c>
      <c r="L1508" s="40">
        <v>0</v>
      </c>
      <c r="M1508" s="39">
        <f t="shared" si="116"/>
        <v>0</v>
      </c>
      <c r="N1508" s="40">
        <v>0</v>
      </c>
      <c r="O1508" s="39">
        <f t="shared" si="117"/>
        <v>0</v>
      </c>
      <c r="P1508" s="12"/>
      <c r="Q1508" s="12"/>
      <c r="R1508" s="40">
        <f t="shared" si="118"/>
        <v>0</v>
      </c>
      <c r="S1508" s="39">
        <f t="shared" si="119"/>
        <v>0</v>
      </c>
    </row>
    <row r="1509" spans="1:19" s="37" customFormat="1" ht="15.75" hidden="1" x14ac:dyDescent="0.25">
      <c r="A1509" s="38">
        <v>1505</v>
      </c>
      <c r="B1509" s="38">
        <v>0</v>
      </c>
      <c r="C1509" s="38" t="s">
        <v>555</v>
      </c>
      <c r="D1509" s="38" t="s">
        <v>15</v>
      </c>
      <c r="E1509" s="38" t="s">
        <v>16</v>
      </c>
      <c r="F1509" s="38" t="s">
        <v>3210</v>
      </c>
      <c r="G1509" s="38" t="s">
        <v>1560</v>
      </c>
      <c r="H1509" s="38" t="s">
        <v>12</v>
      </c>
      <c r="I1509" s="39">
        <v>24.957000000000001</v>
      </c>
      <c r="J1509" s="40">
        <v>0</v>
      </c>
      <c r="K1509" s="39">
        <f t="shared" si="115"/>
        <v>0</v>
      </c>
      <c r="L1509" s="40">
        <v>0</v>
      </c>
      <c r="M1509" s="39">
        <f t="shared" si="116"/>
        <v>0</v>
      </c>
      <c r="N1509" s="40">
        <v>0</v>
      </c>
      <c r="O1509" s="39">
        <f t="shared" si="117"/>
        <v>0</v>
      </c>
      <c r="P1509" s="12"/>
      <c r="Q1509" s="12"/>
      <c r="R1509" s="40">
        <f t="shared" si="118"/>
        <v>0</v>
      </c>
      <c r="S1509" s="39">
        <f t="shared" si="119"/>
        <v>0</v>
      </c>
    </row>
    <row r="1510" spans="1:19" s="37" customFormat="1" ht="15.75" hidden="1" x14ac:dyDescent="0.25">
      <c r="A1510" s="38">
        <v>1506</v>
      </c>
      <c r="B1510" s="38">
        <v>0</v>
      </c>
      <c r="C1510" s="38" t="s">
        <v>555</v>
      </c>
      <c r="D1510" s="38" t="s">
        <v>15</v>
      </c>
      <c r="E1510" s="38" t="s">
        <v>1648</v>
      </c>
      <c r="F1510" s="38" t="s">
        <v>3211</v>
      </c>
      <c r="G1510" s="38" t="s">
        <v>1561</v>
      </c>
      <c r="H1510" s="38" t="s">
        <v>12</v>
      </c>
      <c r="I1510" s="39">
        <v>183.80860000000001</v>
      </c>
      <c r="J1510" s="40">
        <v>0</v>
      </c>
      <c r="K1510" s="39">
        <f t="shared" si="115"/>
        <v>0</v>
      </c>
      <c r="L1510" s="40">
        <v>0</v>
      </c>
      <c r="M1510" s="39">
        <f t="shared" si="116"/>
        <v>0</v>
      </c>
      <c r="N1510" s="40">
        <v>0</v>
      </c>
      <c r="O1510" s="39">
        <f t="shared" si="117"/>
        <v>0</v>
      </c>
      <c r="P1510" s="12"/>
      <c r="Q1510" s="12"/>
      <c r="R1510" s="40">
        <f t="shared" si="118"/>
        <v>0</v>
      </c>
      <c r="S1510" s="39">
        <f t="shared" si="119"/>
        <v>0</v>
      </c>
    </row>
    <row r="1511" spans="1:19" s="37" customFormat="1" ht="31.5" hidden="1" x14ac:dyDescent="0.25">
      <c r="A1511" s="38">
        <v>1507</v>
      </c>
      <c r="B1511" s="38">
        <v>0</v>
      </c>
      <c r="C1511" s="38" t="s">
        <v>555</v>
      </c>
      <c r="D1511" s="38" t="s">
        <v>15</v>
      </c>
      <c r="E1511" s="38" t="s">
        <v>1649</v>
      </c>
      <c r="F1511" s="38" t="s">
        <v>3212</v>
      </c>
      <c r="G1511" s="38" t="s">
        <v>1562</v>
      </c>
      <c r="H1511" s="38" t="s">
        <v>12</v>
      </c>
      <c r="I1511" s="39">
        <v>785.49059999999997</v>
      </c>
      <c r="J1511" s="40">
        <v>0</v>
      </c>
      <c r="K1511" s="39">
        <f t="shared" si="115"/>
        <v>0</v>
      </c>
      <c r="L1511" s="40">
        <v>0</v>
      </c>
      <c r="M1511" s="39">
        <f t="shared" si="116"/>
        <v>0</v>
      </c>
      <c r="N1511" s="40">
        <v>0</v>
      </c>
      <c r="O1511" s="39">
        <f t="shared" si="117"/>
        <v>0</v>
      </c>
      <c r="P1511" s="12"/>
      <c r="Q1511" s="12"/>
      <c r="R1511" s="40">
        <f t="shared" si="118"/>
        <v>0</v>
      </c>
      <c r="S1511" s="39">
        <f t="shared" si="119"/>
        <v>0</v>
      </c>
    </row>
    <row r="1512" spans="1:19" s="37" customFormat="1" ht="15.75" x14ac:dyDescent="0.25">
      <c r="A1512" s="38">
        <v>1508</v>
      </c>
      <c r="B1512" s="38">
        <v>0</v>
      </c>
      <c r="C1512" s="38" t="s">
        <v>84</v>
      </c>
      <c r="D1512" s="38" t="s">
        <v>15</v>
      </c>
      <c r="E1512" s="38" t="s">
        <v>219</v>
      </c>
      <c r="F1512" s="38" t="s">
        <v>3213</v>
      </c>
      <c r="G1512" s="38" t="s">
        <v>1563</v>
      </c>
      <c r="H1512" s="38" t="s">
        <v>12</v>
      </c>
      <c r="I1512" s="39">
        <v>2367.08</v>
      </c>
      <c r="J1512" s="40">
        <v>1</v>
      </c>
      <c r="K1512" s="39">
        <f t="shared" si="115"/>
        <v>2367.08</v>
      </c>
      <c r="L1512" s="40">
        <v>0</v>
      </c>
      <c r="M1512" s="39">
        <f t="shared" si="116"/>
        <v>0</v>
      </c>
      <c r="N1512" s="40">
        <v>0</v>
      </c>
      <c r="O1512" s="39">
        <f t="shared" si="117"/>
        <v>0</v>
      </c>
      <c r="P1512" s="12"/>
      <c r="Q1512" s="12"/>
      <c r="R1512" s="40">
        <f t="shared" si="118"/>
        <v>1</v>
      </c>
      <c r="S1512" s="39">
        <f t="shared" si="119"/>
        <v>2367.08</v>
      </c>
    </row>
    <row r="1513" spans="1:19" s="37" customFormat="1" ht="31.5" hidden="1" x14ac:dyDescent="0.25">
      <c r="A1513" s="38">
        <v>1509</v>
      </c>
      <c r="B1513" s="38">
        <v>0</v>
      </c>
      <c r="C1513" s="38" t="s">
        <v>281</v>
      </c>
      <c r="D1513" s="38" t="s">
        <v>15</v>
      </c>
      <c r="E1513" s="38" t="s">
        <v>290</v>
      </c>
      <c r="F1513" s="38" t="s">
        <v>3214</v>
      </c>
      <c r="G1513" s="38" t="s">
        <v>1564</v>
      </c>
      <c r="H1513" s="38" t="s">
        <v>12</v>
      </c>
      <c r="I1513" s="39">
        <v>77.88</v>
      </c>
      <c r="J1513" s="40">
        <v>0</v>
      </c>
      <c r="K1513" s="39">
        <f t="shared" si="115"/>
        <v>0</v>
      </c>
      <c r="L1513" s="40">
        <v>0</v>
      </c>
      <c r="M1513" s="39">
        <f t="shared" si="116"/>
        <v>0</v>
      </c>
      <c r="N1513" s="40">
        <v>0</v>
      </c>
      <c r="O1513" s="39">
        <f t="shared" si="117"/>
        <v>0</v>
      </c>
      <c r="P1513" s="12"/>
      <c r="Q1513" s="12"/>
      <c r="R1513" s="40">
        <f t="shared" si="118"/>
        <v>0</v>
      </c>
      <c r="S1513" s="39">
        <f t="shared" si="119"/>
        <v>0</v>
      </c>
    </row>
    <row r="1514" spans="1:19" s="37" customFormat="1" ht="15.75" hidden="1" x14ac:dyDescent="0.25">
      <c r="A1514" s="38">
        <v>1510</v>
      </c>
      <c r="B1514" s="38">
        <v>0</v>
      </c>
      <c r="C1514" s="38" t="s">
        <v>281</v>
      </c>
      <c r="D1514" s="38" t="s">
        <v>15</v>
      </c>
      <c r="E1514" s="38" t="s">
        <v>282</v>
      </c>
      <c r="F1514" s="38" t="s">
        <v>3215</v>
      </c>
      <c r="G1514" s="38" t="s">
        <v>1565</v>
      </c>
      <c r="H1514" s="38" t="s">
        <v>1133</v>
      </c>
      <c r="I1514" s="39">
        <v>542.79999999999995</v>
      </c>
      <c r="J1514" s="40">
        <v>0</v>
      </c>
      <c r="K1514" s="39">
        <f t="shared" si="115"/>
        <v>0</v>
      </c>
      <c r="L1514" s="40">
        <v>0</v>
      </c>
      <c r="M1514" s="39">
        <f t="shared" si="116"/>
        <v>0</v>
      </c>
      <c r="N1514" s="40">
        <v>0</v>
      </c>
      <c r="O1514" s="39">
        <f t="shared" si="117"/>
        <v>0</v>
      </c>
      <c r="P1514" s="12"/>
      <c r="Q1514" s="12"/>
      <c r="R1514" s="40">
        <f t="shared" si="118"/>
        <v>0</v>
      </c>
      <c r="S1514" s="39">
        <f t="shared" si="119"/>
        <v>0</v>
      </c>
    </row>
    <row r="1515" spans="1:19" s="37" customFormat="1" ht="15.75" hidden="1" x14ac:dyDescent="0.25">
      <c r="A1515" s="38">
        <v>1511</v>
      </c>
      <c r="B1515" s="38">
        <v>0</v>
      </c>
      <c r="C1515" s="38" t="s">
        <v>281</v>
      </c>
      <c r="D1515" s="38" t="s">
        <v>15</v>
      </c>
      <c r="E1515" s="38" t="s">
        <v>282</v>
      </c>
      <c r="F1515" s="38" t="s">
        <v>3216</v>
      </c>
      <c r="G1515" s="38" t="s">
        <v>1566</v>
      </c>
      <c r="H1515" s="38" t="s">
        <v>1133</v>
      </c>
      <c r="I1515" s="39">
        <v>383.5</v>
      </c>
      <c r="J1515" s="40">
        <v>0</v>
      </c>
      <c r="K1515" s="39">
        <f t="shared" si="115"/>
        <v>0</v>
      </c>
      <c r="L1515" s="40">
        <v>0</v>
      </c>
      <c r="M1515" s="39">
        <f t="shared" si="116"/>
        <v>0</v>
      </c>
      <c r="N1515" s="40">
        <v>0</v>
      </c>
      <c r="O1515" s="39">
        <f t="shared" si="117"/>
        <v>0</v>
      </c>
      <c r="P1515" s="12"/>
      <c r="Q1515" s="12"/>
      <c r="R1515" s="40">
        <f t="shared" si="118"/>
        <v>0</v>
      </c>
      <c r="S1515" s="39">
        <f t="shared" si="119"/>
        <v>0</v>
      </c>
    </row>
    <row r="1516" spans="1:19" s="37" customFormat="1" ht="15.75" hidden="1" x14ac:dyDescent="0.25">
      <c r="A1516" s="38">
        <v>1512</v>
      </c>
      <c r="B1516" s="38">
        <v>0</v>
      </c>
      <c r="C1516" s="38" t="s">
        <v>281</v>
      </c>
      <c r="D1516" s="38" t="s">
        <v>15</v>
      </c>
      <c r="E1516" s="38" t="s">
        <v>282</v>
      </c>
      <c r="F1516" s="38" t="s">
        <v>3217</v>
      </c>
      <c r="G1516" s="38" t="s">
        <v>1567</v>
      </c>
      <c r="H1516" s="38" t="s">
        <v>64</v>
      </c>
      <c r="I1516" s="39">
        <v>106.2</v>
      </c>
      <c r="J1516" s="40">
        <v>0</v>
      </c>
      <c r="K1516" s="39">
        <f t="shared" si="115"/>
        <v>0</v>
      </c>
      <c r="L1516" s="40">
        <v>0</v>
      </c>
      <c r="M1516" s="39">
        <f t="shared" si="116"/>
        <v>0</v>
      </c>
      <c r="N1516" s="40">
        <v>0</v>
      </c>
      <c r="O1516" s="39">
        <f t="shared" si="117"/>
        <v>0</v>
      </c>
      <c r="P1516" s="12"/>
      <c r="Q1516" s="12"/>
      <c r="R1516" s="40">
        <f t="shared" si="118"/>
        <v>0</v>
      </c>
      <c r="S1516" s="39">
        <f t="shared" si="119"/>
        <v>0</v>
      </c>
    </row>
    <row r="1517" spans="1:19" s="37" customFormat="1" ht="15.75" hidden="1" x14ac:dyDescent="0.25">
      <c r="A1517" s="38">
        <v>1513</v>
      </c>
      <c r="B1517" s="38">
        <v>0</v>
      </c>
      <c r="C1517" s="38" t="s">
        <v>281</v>
      </c>
      <c r="D1517" s="38" t="s">
        <v>15</v>
      </c>
      <c r="E1517" s="38" t="s">
        <v>282</v>
      </c>
      <c r="F1517" s="38" t="s">
        <v>3218</v>
      </c>
      <c r="G1517" s="38" t="s">
        <v>1568</v>
      </c>
      <c r="H1517" s="38" t="s">
        <v>64</v>
      </c>
      <c r="I1517" s="39">
        <v>171.1</v>
      </c>
      <c r="J1517" s="40">
        <v>0</v>
      </c>
      <c r="K1517" s="39">
        <f t="shared" si="115"/>
        <v>0</v>
      </c>
      <c r="L1517" s="40">
        <v>0</v>
      </c>
      <c r="M1517" s="39">
        <f t="shared" si="116"/>
        <v>0</v>
      </c>
      <c r="N1517" s="40">
        <v>0</v>
      </c>
      <c r="O1517" s="39">
        <f t="shared" si="117"/>
        <v>0</v>
      </c>
      <c r="P1517" s="12"/>
      <c r="Q1517" s="12"/>
      <c r="R1517" s="40">
        <f t="shared" si="118"/>
        <v>0</v>
      </c>
      <c r="S1517" s="39">
        <f t="shared" si="119"/>
        <v>0</v>
      </c>
    </row>
    <row r="1518" spans="1:19" s="37" customFormat="1" ht="31.5" hidden="1" x14ac:dyDescent="0.25">
      <c r="A1518" s="38">
        <v>1514</v>
      </c>
      <c r="B1518" s="38">
        <v>0</v>
      </c>
      <c r="C1518" s="38" t="s">
        <v>281</v>
      </c>
      <c r="D1518" s="38" t="s">
        <v>15</v>
      </c>
      <c r="E1518" s="38" t="s">
        <v>282</v>
      </c>
      <c r="F1518" s="38" t="s">
        <v>3219</v>
      </c>
      <c r="G1518" s="38" t="s">
        <v>1569</v>
      </c>
      <c r="H1518" s="38" t="s">
        <v>64</v>
      </c>
      <c r="I1518" s="39">
        <v>542.80000000000007</v>
      </c>
      <c r="J1518" s="40">
        <v>0</v>
      </c>
      <c r="K1518" s="39">
        <f t="shared" si="115"/>
        <v>0</v>
      </c>
      <c r="L1518" s="40">
        <v>0</v>
      </c>
      <c r="M1518" s="39">
        <f t="shared" si="116"/>
        <v>0</v>
      </c>
      <c r="N1518" s="40">
        <v>0</v>
      </c>
      <c r="O1518" s="39">
        <f t="shared" si="117"/>
        <v>0</v>
      </c>
      <c r="P1518" s="12"/>
      <c r="Q1518" s="12"/>
      <c r="R1518" s="40">
        <f t="shared" si="118"/>
        <v>0</v>
      </c>
      <c r="S1518" s="39">
        <f t="shared" si="119"/>
        <v>0</v>
      </c>
    </row>
    <row r="1519" spans="1:19" s="37" customFormat="1" ht="15.75" hidden="1" x14ac:dyDescent="0.25">
      <c r="A1519" s="38">
        <v>1515</v>
      </c>
      <c r="B1519" s="38">
        <v>0</v>
      </c>
      <c r="C1519" s="38" t="s">
        <v>281</v>
      </c>
      <c r="D1519" s="38" t="s">
        <v>15</v>
      </c>
      <c r="E1519" s="38" t="s">
        <v>282</v>
      </c>
      <c r="F1519" s="38" t="s">
        <v>3220</v>
      </c>
      <c r="G1519" s="38" t="s">
        <v>1570</v>
      </c>
      <c r="H1519" s="38" t="s">
        <v>64</v>
      </c>
      <c r="I1519" s="39">
        <v>129.80000000000001</v>
      </c>
      <c r="J1519" s="40">
        <v>0</v>
      </c>
      <c r="K1519" s="39">
        <f t="shared" si="115"/>
        <v>0</v>
      </c>
      <c r="L1519" s="40">
        <v>0</v>
      </c>
      <c r="M1519" s="39">
        <f t="shared" si="116"/>
        <v>0</v>
      </c>
      <c r="N1519" s="40">
        <v>0</v>
      </c>
      <c r="O1519" s="39">
        <f t="shared" si="117"/>
        <v>0</v>
      </c>
      <c r="P1519" s="12"/>
      <c r="Q1519" s="12"/>
      <c r="R1519" s="40">
        <f t="shared" si="118"/>
        <v>0</v>
      </c>
      <c r="S1519" s="39">
        <f t="shared" si="119"/>
        <v>0</v>
      </c>
    </row>
    <row r="1520" spans="1:19" s="37" customFormat="1" ht="31.5" hidden="1" x14ac:dyDescent="0.25">
      <c r="A1520" s="38">
        <v>1516</v>
      </c>
      <c r="B1520" s="38">
        <v>0</v>
      </c>
      <c r="C1520" s="38" t="s">
        <v>281</v>
      </c>
      <c r="D1520" s="38" t="s">
        <v>15</v>
      </c>
      <c r="E1520" s="38" t="s">
        <v>282</v>
      </c>
      <c r="F1520" s="38" t="s">
        <v>3221</v>
      </c>
      <c r="G1520" s="38" t="s">
        <v>1571</v>
      </c>
      <c r="H1520" s="38" t="s">
        <v>64</v>
      </c>
      <c r="I1520" s="39">
        <v>188.8</v>
      </c>
      <c r="J1520" s="40">
        <v>0</v>
      </c>
      <c r="K1520" s="39">
        <f t="shared" si="115"/>
        <v>0</v>
      </c>
      <c r="L1520" s="40">
        <v>0</v>
      </c>
      <c r="M1520" s="39">
        <f t="shared" si="116"/>
        <v>0</v>
      </c>
      <c r="N1520" s="40">
        <v>0</v>
      </c>
      <c r="O1520" s="39">
        <f t="shared" si="117"/>
        <v>0</v>
      </c>
      <c r="P1520" s="12"/>
      <c r="Q1520" s="12"/>
      <c r="R1520" s="40">
        <f t="shared" si="118"/>
        <v>0</v>
      </c>
      <c r="S1520" s="39">
        <f t="shared" si="119"/>
        <v>0</v>
      </c>
    </row>
    <row r="1521" spans="1:19" s="37" customFormat="1" ht="31.5" hidden="1" x14ac:dyDescent="0.25">
      <c r="A1521" s="38">
        <v>1517</v>
      </c>
      <c r="B1521" s="38">
        <v>0</v>
      </c>
      <c r="C1521" s="38" t="s">
        <v>281</v>
      </c>
      <c r="D1521" s="38" t="s">
        <v>15</v>
      </c>
      <c r="E1521" s="38" t="s">
        <v>282</v>
      </c>
      <c r="F1521" s="38" t="s">
        <v>3222</v>
      </c>
      <c r="G1521" s="38" t="s">
        <v>1572</v>
      </c>
      <c r="H1521" s="38" t="s">
        <v>64</v>
      </c>
      <c r="I1521" s="39">
        <v>247.8</v>
      </c>
      <c r="J1521" s="40">
        <v>0</v>
      </c>
      <c r="K1521" s="39">
        <f t="shared" si="115"/>
        <v>0</v>
      </c>
      <c r="L1521" s="40">
        <v>0</v>
      </c>
      <c r="M1521" s="39">
        <f t="shared" si="116"/>
        <v>0</v>
      </c>
      <c r="N1521" s="40">
        <v>0</v>
      </c>
      <c r="O1521" s="39">
        <f t="shared" si="117"/>
        <v>0</v>
      </c>
      <c r="P1521" s="12"/>
      <c r="Q1521" s="12"/>
      <c r="R1521" s="40">
        <f t="shared" si="118"/>
        <v>0</v>
      </c>
      <c r="S1521" s="39">
        <f t="shared" si="119"/>
        <v>0</v>
      </c>
    </row>
    <row r="1522" spans="1:19" s="37" customFormat="1" ht="31.5" hidden="1" x14ac:dyDescent="0.25">
      <c r="A1522" s="38">
        <v>1518</v>
      </c>
      <c r="B1522" s="38">
        <v>0</v>
      </c>
      <c r="C1522" s="38" t="s">
        <v>281</v>
      </c>
      <c r="D1522" s="38" t="s">
        <v>15</v>
      </c>
      <c r="E1522" s="38" t="s">
        <v>282</v>
      </c>
      <c r="F1522" s="38" t="s">
        <v>3223</v>
      </c>
      <c r="G1522" s="38" t="s">
        <v>1573</v>
      </c>
      <c r="H1522" s="38" t="s">
        <v>64</v>
      </c>
      <c r="I1522" s="39">
        <v>221.83999999999997</v>
      </c>
      <c r="J1522" s="40">
        <v>0</v>
      </c>
      <c r="K1522" s="39">
        <f t="shared" si="115"/>
        <v>0</v>
      </c>
      <c r="L1522" s="40">
        <v>0</v>
      </c>
      <c r="M1522" s="39">
        <f t="shared" si="116"/>
        <v>0</v>
      </c>
      <c r="N1522" s="40">
        <v>0</v>
      </c>
      <c r="O1522" s="39">
        <f t="shared" si="117"/>
        <v>0</v>
      </c>
      <c r="P1522" s="12"/>
      <c r="Q1522" s="12"/>
      <c r="R1522" s="40">
        <f t="shared" si="118"/>
        <v>0</v>
      </c>
      <c r="S1522" s="39">
        <f t="shared" si="119"/>
        <v>0</v>
      </c>
    </row>
    <row r="1523" spans="1:19" s="37" customFormat="1" ht="15.75" hidden="1" x14ac:dyDescent="0.25">
      <c r="A1523" s="38">
        <v>1519</v>
      </c>
      <c r="B1523" s="38">
        <v>0</v>
      </c>
      <c r="C1523" s="38" t="s">
        <v>281</v>
      </c>
      <c r="D1523" s="38" t="s">
        <v>15</v>
      </c>
      <c r="E1523" s="38" t="s">
        <v>282</v>
      </c>
      <c r="F1523" s="38" t="s">
        <v>3224</v>
      </c>
      <c r="G1523" s="38" t="s">
        <v>1574</v>
      </c>
      <c r="H1523" s="38" t="s">
        <v>64</v>
      </c>
      <c r="I1523" s="39">
        <v>188.8</v>
      </c>
      <c r="J1523" s="40">
        <v>0</v>
      </c>
      <c r="K1523" s="39">
        <f t="shared" si="115"/>
        <v>0</v>
      </c>
      <c r="L1523" s="40">
        <v>0</v>
      </c>
      <c r="M1523" s="39">
        <f t="shared" si="116"/>
        <v>0</v>
      </c>
      <c r="N1523" s="40">
        <v>0</v>
      </c>
      <c r="O1523" s="39">
        <f t="shared" si="117"/>
        <v>0</v>
      </c>
      <c r="P1523" s="12"/>
      <c r="Q1523" s="12"/>
      <c r="R1523" s="40">
        <f t="shared" si="118"/>
        <v>0</v>
      </c>
      <c r="S1523" s="39">
        <f t="shared" si="119"/>
        <v>0</v>
      </c>
    </row>
    <row r="1524" spans="1:19" s="37" customFormat="1" ht="15.75" hidden="1" x14ac:dyDescent="0.25">
      <c r="A1524" s="38">
        <v>1520</v>
      </c>
      <c r="B1524" s="38">
        <v>0</v>
      </c>
      <c r="C1524" s="38" t="s">
        <v>281</v>
      </c>
      <c r="D1524" s="38" t="s">
        <v>15</v>
      </c>
      <c r="E1524" s="38" t="s">
        <v>282</v>
      </c>
      <c r="F1524" s="38" t="s">
        <v>3225</v>
      </c>
      <c r="G1524" s="38" t="s">
        <v>1575</v>
      </c>
      <c r="H1524" s="38" t="s">
        <v>64</v>
      </c>
      <c r="I1524" s="39">
        <v>436.6</v>
      </c>
      <c r="J1524" s="40">
        <v>0</v>
      </c>
      <c r="K1524" s="39">
        <f t="shared" si="115"/>
        <v>0</v>
      </c>
      <c r="L1524" s="40">
        <v>0</v>
      </c>
      <c r="M1524" s="39">
        <f t="shared" si="116"/>
        <v>0</v>
      </c>
      <c r="N1524" s="40">
        <v>0</v>
      </c>
      <c r="O1524" s="39">
        <f t="shared" si="117"/>
        <v>0</v>
      </c>
      <c r="P1524" s="12"/>
      <c r="Q1524" s="12"/>
      <c r="R1524" s="40">
        <f t="shared" si="118"/>
        <v>0</v>
      </c>
      <c r="S1524" s="39">
        <f t="shared" si="119"/>
        <v>0</v>
      </c>
    </row>
    <row r="1525" spans="1:19" s="37" customFormat="1" ht="15.75" hidden="1" x14ac:dyDescent="0.25">
      <c r="A1525" s="38">
        <v>1521</v>
      </c>
      <c r="B1525" s="38">
        <v>0</v>
      </c>
      <c r="C1525" s="38" t="s">
        <v>281</v>
      </c>
      <c r="D1525" s="38" t="s">
        <v>15</v>
      </c>
      <c r="E1525" s="38" t="s">
        <v>282</v>
      </c>
      <c r="F1525" s="38" t="s">
        <v>3226</v>
      </c>
      <c r="G1525" s="38" t="s">
        <v>1576</v>
      </c>
      <c r="H1525" s="38" t="s">
        <v>12</v>
      </c>
      <c r="I1525" s="39">
        <v>318.60000000000002</v>
      </c>
      <c r="J1525" s="40">
        <v>0</v>
      </c>
      <c r="K1525" s="39">
        <f t="shared" si="115"/>
        <v>0</v>
      </c>
      <c r="L1525" s="40">
        <v>0</v>
      </c>
      <c r="M1525" s="39">
        <f t="shared" si="116"/>
        <v>0</v>
      </c>
      <c r="N1525" s="40">
        <v>0</v>
      </c>
      <c r="O1525" s="39">
        <f t="shared" si="117"/>
        <v>0</v>
      </c>
      <c r="P1525" s="12"/>
      <c r="Q1525" s="12"/>
      <c r="R1525" s="40">
        <f t="shared" si="118"/>
        <v>0</v>
      </c>
      <c r="S1525" s="39">
        <f t="shared" si="119"/>
        <v>0</v>
      </c>
    </row>
    <row r="1526" spans="1:19" s="37" customFormat="1" ht="15.75" hidden="1" x14ac:dyDescent="0.25">
      <c r="A1526" s="38">
        <v>1522</v>
      </c>
      <c r="B1526" s="38">
        <v>0</v>
      </c>
      <c r="C1526" s="38" t="s">
        <v>281</v>
      </c>
      <c r="D1526" s="38" t="s">
        <v>15</v>
      </c>
      <c r="E1526" s="38" t="s">
        <v>282</v>
      </c>
      <c r="F1526" s="38" t="s">
        <v>3227</v>
      </c>
      <c r="G1526" s="38" t="s">
        <v>1577</v>
      </c>
      <c r="H1526" s="38" t="s">
        <v>12</v>
      </c>
      <c r="I1526" s="39">
        <v>578.20000000000005</v>
      </c>
      <c r="J1526" s="40">
        <v>0</v>
      </c>
      <c r="K1526" s="39">
        <f t="shared" si="115"/>
        <v>0</v>
      </c>
      <c r="L1526" s="40">
        <v>0</v>
      </c>
      <c r="M1526" s="39">
        <f t="shared" si="116"/>
        <v>0</v>
      </c>
      <c r="N1526" s="40">
        <v>0</v>
      </c>
      <c r="O1526" s="39">
        <f t="shared" si="117"/>
        <v>0</v>
      </c>
      <c r="P1526" s="12"/>
      <c r="Q1526" s="12"/>
      <c r="R1526" s="40">
        <f t="shared" si="118"/>
        <v>0</v>
      </c>
      <c r="S1526" s="39">
        <f t="shared" si="119"/>
        <v>0</v>
      </c>
    </row>
    <row r="1527" spans="1:19" s="37" customFormat="1" ht="15.75" hidden="1" x14ac:dyDescent="0.25">
      <c r="A1527" s="38">
        <v>1523</v>
      </c>
      <c r="B1527" s="38">
        <v>0</v>
      </c>
      <c r="C1527" s="38" t="s">
        <v>281</v>
      </c>
      <c r="D1527" s="38" t="s">
        <v>15</v>
      </c>
      <c r="E1527" s="38" t="s">
        <v>282</v>
      </c>
      <c r="F1527" s="38" t="s">
        <v>3228</v>
      </c>
      <c r="G1527" s="38" t="s">
        <v>1578</v>
      </c>
      <c r="H1527" s="38" t="s">
        <v>12</v>
      </c>
      <c r="I1527" s="39">
        <v>1138.7</v>
      </c>
      <c r="J1527" s="40">
        <v>0</v>
      </c>
      <c r="K1527" s="39">
        <f t="shared" si="115"/>
        <v>0</v>
      </c>
      <c r="L1527" s="40">
        <v>0</v>
      </c>
      <c r="M1527" s="39">
        <f t="shared" si="116"/>
        <v>0</v>
      </c>
      <c r="N1527" s="40">
        <v>0</v>
      </c>
      <c r="O1527" s="39">
        <f t="shared" si="117"/>
        <v>0</v>
      </c>
      <c r="P1527" s="12"/>
      <c r="Q1527" s="12"/>
      <c r="R1527" s="40">
        <f t="shared" si="118"/>
        <v>0</v>
      </c>
      <c r="S1527" s="39">
        <f t="shared" si="119"/>
        <v>0</v>
      </c>
    </row>
    <row r="1528" spans="1:19" s="37" customFormat="1" ht="15.75" hidden="1" x14ac:dyDescent="0.25">
      <c r="A1528" s="38">
        <v>1524</v>
      </c>
      <c r="B1528" s="38">
        <v>0</v>
      </c>
      <c r="C1528" s="38" t="s">
        <v>281</v>
      </c>
      <c r="D1528" s="38" t="s">
        <v>15</v>
      </c>
      <c r="E1528" s="38" t="s">
        <v>282</v>
      </c>
      <c r="F1528" s="38" t="s">
        <v>3229</v>
      </c>
      <c r="G1528" s="38" t="s">
        <v>1579</v>
      </c>
      <c r="H1528" s="38" t="s">
        <v>12</v>
      </c>
      <c r="I1528" s="39">
        <v>330.40000000000003</v>
      </c>
      <c r="J1528" s="40">
        <v>0</v>
      </c>
      <c r="K1528" s="39">
        <f t="shared" si="115"/>
        <v>0</v>
      </c>
      <c r="L1528" s="40">
        <v>0</v>
      </c>
      <c r="M1528" s="39">
        <f t="shared" si="116"/>
        <v>0</v>
      </c>
      <c r="N1528" s="40">
        <v>0</v>
      </c>
      <c r="O1528" s="39">
        <f t="shared" si="117"/>
        <v>0</v>
      </c>
      <c r="P1528" s="12"/>
      <c r="Q1528" s="12"/>
      <c r="R1528" s="40">
        <f t="shared" si="118"/>
        <v>0</v>
      </c>
      <c r="S1528" s="39">
        <f t="shared" si="119"/>
        <v>0</v>
      </c>
    </row>
    <row r="1529" spans="1:19" ht="30" hidden="1" x14ac:dyDescent="0.25">
      <c r="A1529" s="12">
        <v>1525</v>
      </c>
      <c r="B1529" s="12">
        <v>0</v>
      </c>
      <c r="C1529" s="12" t="s">
        <v>261</v>
      </c>
      <c r="D1529" s="12" t="s">
        <v>15</v>
      </c>
      <c r="E1529" s="12" t="s">
        <v>424</v>
      </c>
      <c r="F1529" s="12" t="s">
        <v>3230</v>
      </c>
      <c r="G1529" s="12" t="s">
        <v>1580</v>
      </c>
      <c r="H1529" s="12" t="s">
        <v>12</v>
      </c>
      <c r="I1529" s="29">
        <v>885</v>
      </c>
      <c r="J1529" s="30">
        <v>0</v>
      </c>
      <c r="K1529" s="29">
        <f t="shared" si="115"/>
        <v>0</v>
      </c>
      <c r="L1529" s="30">
        <v>0</v>
      </c>
      <c r="M1529" s="29">
        <f t="shared" si="116"/>
        <v>0</v>
      </c>
      <c r="N1529" s="30">
        <v>0</v>
      </c>
      <c r="O1529" s="29">
        <f t="shared" si="117"/>
        <v>0</v>
      </c>
      <c r="P1529" s="12"/>
      <c r="Q1529" s="12"/>
      <c r="R1529" s="30">
        <f t="shared" si="118"/>
        <v>0</v>
      </c>
      <c r="S1529" s="29">
        <f t="shared" si="119"/>
        <v>0</v>
      </c>
    </row>
    <row r="1530" spans="1:19" ht="45" hidden="1" x14ac:dyDescent="0.25">
      <c r="A1530" s="12">
        <v>1526</v>
      </c>
      <c r="B1530" s="12">
        <v>0</v>
      </c>
      <c r="C1530" s="12" t="s">
        <v>261</v>
      </c>
      <c r="D1530" s="12" t="s">
        <v>15</v>
      </c>
      <c r="E1530" s="12" t="s">
        <v>424</v>
      </c>
      <c r="F1530" s="12" t="s">
        <v>3231</v>
      </c>
      <c r="G1530" s="12" t="s">
        <v>1581</v>
      </c>
      <c r="H1530" s="12" t="s">
        <v>12</v>
      </c>
      <c r="I1530" s="29">
        <v>885</v>
      </c>
      <c r="J1530" s="30">
        <v>0</v>
      </c>
      <c r="K1530" s="29">
        <f t="shared" si="115"/>
        <v>0</v>
      </c>
      <c r="L1530" s="30">
        <v>0</v>
      </c>
      <c r="M1530" s="29">
        <f t="shared" si="116"/>
        <v>0</v>
      </c>
      <c r="N1530" s="30">
        <v>0</v>
      </c>
      <c r="O1530" s="29">
        <f t="shared" si="117"/>
        <v>0</v>
      </c>
      <c r="P1530" s="12"/>
      <c r="Q1530" s="12"/>
      <c r="R1530" s="30">
        <f t="shared" si="118"/>
        <v>0</v>
      </c>
      <c r="S1530" s="29">
        <f t="shared" si="119"/>
        <v>0</v>
      </c>
    </row>
    <row r="1531" spans="1:19" ht="30" hidden="1" x14ac:dyDescent="0.25">
      <c r="A1531" s="12">
        <v>1527</v>
      </c>
      <c r="B1531" s="12">
        <v>0</v>
      </c>
      <c r="C1531" s="12" t="s">
        <v>261</v>
      </c>
      <c r="D1531" s="12" t="s">
        <v>15</v>
      </c>
      <c r="E1531" s="12" t="s">
        <v>424</v>
      </c>
      <c r="F1531" s="12" t="s">
        <v>3232</v>
      </c>
      <c r="G1531" s="12" t="s">
        <v>1582</v>
      </c>
      <c r="H1531" s="12" t="s">
        <v>12</v>
      </c>
      <c r="I1531" s="29">
        <v>973.5</v>
      </c>
      <c r="J1531" s="30">
        <v>0</v>
      </c>
      <c r="K1531" s="29">
        <f t="shared" si="115"/>
        <v>0</v>
      </c>
      <c r="L1531" s="30">
        <v>0</v>
      </c>
      <c r="M1531" s="29">
        <f t="shared" si="116"/>
        <v>0</v>
      </c>
      <c r="N1531" s="30">
        <v>0</v>
      </c>
      <c r="O1531" s="29">
        <f t="shared" si="117"/>
        <v>0</v>
      </c>
      <c r="P1531" s="12"/>
      <c r="Q1531" s="12"/>
      <c r="R1531" s="30">
        <f t="shared" si="118"/>
        <v>0</v>
      </c>
      <c r="S1531" s="29">
        <f t="shared" si="119"/>
        <v>0</v>
      </c>
    </row>
    <row r="1532" spans="1:19" hidden="1" x14ac:dyDescent="0.25">
      <c r="A1532" s="12">
        <v>1528</v>
      </c>
      <c r="B1532" s="12">
        <v>0</v>
      </c>
      <c r="C1532" s="12" t="s">
        <v>261</v>
      </c>
      <c r="D1532" s="12" t="s">
        <v>15</v>
      </c>
      <c r="E1532" s="12" t="s">
        <v>424</v>
      </c>
      <c r="F1532" s="12" t="s">
        <v>3233</v>
      </c>
      <c r="G1532" s="12" t="s">
        <v>1583</v>
      </c>
      <c r="H1532" s="12" t="s">
        <v>12</v>
      </c>
      <c r="I1532" s="29">
        <v>531</v>
      </c>
      <c r="J1532" s="30">
        <v>0</v>
      </c>
      <c r="K1532" s="29">
        <f t="shared" si="115"/>
        <v>0</v>
      </c>
      <c r="L1532" s="30">
        <v>0</v>
      </c>
      <c r="M1532" s="29">
        <f t="shared" si="116"/>
        <v>0</v>
      </c>
      <c r="N1532" s="30">
        <v>0</v>
      </c>
      <c r="O1532" s="29">
        <f t="shared" si="117"/>
        <v>0</v>
      </c>
      <c r="P1532" s="12"/>
      <c r="Q1532" s="12"/>
      <c r="R1532" s="30">
        <f t="shared" si="118"/>
        <v>0</v>
      </c>
      <c r="S1532" s="29">
        <f t="shared" si="119"/>
        <v>0</v>
      </c>
    </row>
    <row r="1533" spans="1:19" s="37" customFormat="1" ht="31.5" hidden="1" x14ac:dyDescent="0.25">
      <c r="A1533" s="38">
        <v>1529</v>
      </c>
      <c r="B1533" s="38">
        <v>0</v>
      </c>
      <c r="C1533" s="38" t="s">
        <v>261</v>
      </c>
      <c r="D1533" s="38" t="s">
        <v>15</v>
      </c>
      <c r="E1533" s="38" t="s">
        <v>262</v>
      </c>
      <c r="F1533" s="38" t="s">
        <v>3234</v>
      </c>
      <c r="G1533" s="38" t="s">
        <v>1584</v>
      </c>
      <c r="H1533" s="38" t="s">
        <v>12</v>
      </c>
      <c r="I1533" s="39">
        <v>1416</v>
      </c>
      <c r="J1533" s="40">
        <v>0</v>
      </c>
      <c r="K1533" s="39">
        <f t="shared" si="115"/>
        <v>0</v>
      </c>
      <c r="L1533" s="40">
        <v>0</v>
      </c>
      <c r="M1533" s="39">
        <f t="shared" si="116"/>
        <v>0</v>
      </c>
      <c r="N1533" s="40">
        <v>0</v>
      </c>
      <c r="O1533" s="39">
        <f t="shared" si="117"/>
        <v>0</v>
      </c>
      <c r="P1533" s="12"/>
      <c r="Q1533" s="12"/>
      <c r="R1533" s="40">
        <f t="shared" si="118"/>
        <v>0</v>
      </c>
      <c r="S1533" s="39">
        <f t="shared" si="119"/>
        <v>0</v>
      </c>
    </row>
    <row r="1534" spans="1:19" s="37" customFormat="1" ht="15.75" hidden="1" x14ac:dyDescent="0.25">
      <c r="A1534" s="38">
        <v>1530</v>
      </c>
      <c r="B1534" s="38">
        <v>0</v>
      </c>
      <c r="C1534" s="38" t="s">
        <v>261</v>
      </c>
      <c r="D1534" s="38" t="s">
        <v>15</v>
      </c>
      <c r="E1534" s="38" t="s">
        <v>262</v>
      </c>
      <c r="F1534" s="38" t="s">
        <v>3235</v>
      </c>
      <c r="G1534" s="38" t="s">
        <v>1585</v>
      </c>
      <c r="H1534" s="38" t="s">
        <v>12</v>
      </c>
      <c r="I1534" s="39">
        <v>1416</v>
      </c>
      <c r="J1534" s="40">
        <v>0</v>
      </c>
      <c r="K1534" s="39">
        <f t="shared" si="115"/>
        <v>0</v>
      </c>
      <c r="L1534" s="40">
        <v>0</v>
      </c>
      <c r="M1534" s="39">
        <f t="shared" si="116"/>
        <v>0</v>
      </c>
      <c r="N1534" s="40">
        <v>0</v>
      </c>
      <c r="O1534" s="39">
        <f t="shared" si="117"/>
        <v>0</v>
      </c>
      <c r="P1534" s="12"/>
      <c r="Q1534" s="12"/>
      <c r="R1534" s="40">
        <f t="shared" si="118"/>
        <v>0</v>
      </c>
      <c r="S1534" s="39">
        <f t="shared" si="119"/>
        <v>0</v>
      </c>
    </row>
    <row r="1535" spans="1:19" s="37" customFormat="1" ht="15.75" hidden="1" x14ac:dyDescent="0.25">
      <c r="A1535" s="38">
        <v>1531</v>
      </c>
      <c r="B1535" s="38">
        <v>0</v>
      </c>
      <c r="C1535" s="38" t="s">
        <v>15</v>
      </c>
      <c r="D1535" s="38" t="s">
        <v>468</v>
      </c>
      <c r="E1535" s="38" t="s">
        <v>11</v>
      </c>
      <c r="F1535" s="38" t="s">
        <v>3236</v>
      </c>
      <c r="G1535" s="38" t="s">
        <v>1586</v>
      </c>
      <c r="H1535" s="38" t="s">
        <v>12</v>
      </c>
      <c r="I1535" s="39">
        <v>7080</v>
      </c>
      <c r="J1535" s="40">
        <v>0</v>
      </c>
      <c r="K1535" s="39">
        <f t="shared" si="115"/>
        <v>0</v>
      </c>
      <c r="L1535" s="40">
        <v>0</v>
      </c>
      <c r="M1535" s="39">
        <f t="shared" si="116"/>
        <v>0</v>
      </c>
      <c r="N1535" s="40">
        <v>0</v>
      </c>
      <c r="O1535" s="39">
        <f t="shared" si="117"/>
        <v>0</v>
      </c>
      <c r="P1535" s="12"/>
      <c r="Q1535" s="12"/>
      <c r="R1535" s="40">
        <f t="shared" si="118"/>
        <v>0</v>
      </c>
      <c r="S1535" s="39">
        <f t="shared" si="119"/>
        <v>0</v>
      </c>
    </row>
    <row r="1536" spans="1:19" s="37" customFormat="1" ht="15.75" hidden="1" x14ac:dyDescent="0.25">
      <c r="A1536" s="38">
        <v>1532</v>
      </c>
      <c r="B1536" s="38">
        <v>0</v>
      </c>
      <c r="C1536" s="38" t="s">
        <v>261</v>
      </c>
      <c r="D1536" s="38" t="s">
        <v>15</v>
      </c>
      <c r="E1536" s="38" t="s">
        <v>262</v>
      </c>
      <c r="F1536" s="38" t="s">
        <v>3237</v>
      </c>
      <c r="G1536" s="38" t="s">
        <v>1587</v>
      </c>
      <c r="H1536" s="38" t="s">
        <v>12</v>
      </c>
      <c r="I1536" s="39">
        <v>1416</v>
      </c>
      <c r="J1536" s="40">
        <v>0</v>
      </c>
      <c r="K1536" s="39">
        <f t="shared" si="115"/>
        <v>0</v>
      </c>
      <c r="L1536" s="40">
        <v>0</v>
      </c>
      <c r="M1536" s="39">
        <f t="shared" si="116"/>
        <v>0</v>
      </c>
      <c r="N1536" s="40">
        <v>0</v>
      </c>
      <c r="O1536" s="39">
        <f t="shared" si="117"/>
        <v>0</v>
      </c>
      <c r="P1536" s="12"/>
      <c r="Q1536" s="12"/>
      <c r="R1536" s="40">
        <f t="shared" si="118"/>
        <v>0</v>
      </c>
      <c r="S1536" s="39">
        <f t="shared" si="119"/>
        <v>0</v>
      </c>
    </row>
    <row r="1537" spans="1:19" s="37" customFormat="1" ht="15.75" hidden="1" x14ac:dyDescent="0.25">
      <c r="A1537" s="38">
        <v>1533</v>
      </c>
      <c r="B1537" s="38">
        <v>0</v>
      </c>
      <c r="C1537" s="38" t="s">
        <v>261</v>
      </c>
      <c r="D1537" s="38" t="s">
        <v>15</v>
      </c>
      <c r="E1537" s="38" t="s">
        <v>262</v>
      </c>
      <c r="F1537" s="38" t="s">
        <v>3238</v>
      </c>
      <c r="G1537" s="38" t="s">
        <v>1588</v>
      </c>
      <c r="H1537" s="38" t="s">
        <v>12</v>
      </c>
      <c r="I1537" s="39">
        <v>1416</v>
      </c>
      <c r="J1537" s="40">
        <v>0</v>
      </c>
      <c r="K1537" s="39">
        <f t="shared" si="115"/>
        <v>0</v>
      </c>
      <c r="L1537" s="40">
        <v>0</v>
      </c>
      <c r="M1537" s="39">
        <f t="shared" si="116"/>
        <v>0</v>
      </c>
      <c r="N1537" s="40">
        <v>0</v>
      </c>
      <c r="O1537" s="39">
        <f t="shared" si="117"/>
        <v>0</v>
      </c>
      <c r="P1537" s="12"/>
      <c r="Q1537" s="12"/>
      <c r="R1537" s="40">
        <f t="shared" si="118"/>
        <v>0</v>
      </c>
      <c r="S1537" s="39">
        <f t="shared" si="119"/>
        <v>0</v>
      </c>
    </row>
    <row r="1538" spans="1:19" s="37" customFormat="1" ht="15.75" hidden="1" x14ac:dyDescent="0.25">
      <c r="A1538" s="38">
        <v>1534</v>
      </c>
      <c r="B1538" s="38">
        <v>0</v>
      </c>
      <c r="C1538" s="38" t="s">
        <v>261</v>
      </c>
      <c r="D1538" s="38" t="s">
        <v>15</v>
      </c>
      <c r="E1538" s="38" t="s">
        <v>262</v>
      </c>
      <c r="F1538" s="38" t="s">
        <v>3239</v>
      </c>
      <c r="G1538" s="38" t="s">
        <v>1589</v>
      </c>
      <c r="H1538" s="38" t="s">
        <v>12</v>
      </c>
      <c r="I1538" s="39">
        <v>1416</v>
      </c>
      <c r="J1538" s="40">
        <v>0</v>
      </c>
      <c r="K1538" s="39">
        <f t="shared" si="115"/>
        <v>0</v>
      </c>
      <c r="L1538" s="40">
        <v>0</v>
      </c>
      <c r="M1538" s="39">
        <f t="shared" si="116"/>
        <v>0</v>
      </c>
      <c r="N1538" s="40">
        <v>0</v>
      </c>
      <c r="O1538" s="39">
        <f t="shared" si="117"/>
        <v>0</v>
      </c>
      <c r="P1538" s="12"/>
      <c r="Q1538" s="12"/>
      <c r="R1538" s="40">
        <f t="shared" si="118"/>
        <v>0</v>
      </c>
      <c r="S1538" s="39">
        <f t="shared" si="119"/>
        <v>0</v>
      </c>
    </row>
    <row r="1539" spans="1:19" s="37" customFormat="1" ht="15.75" hidden="1" x14ac:dyDescent="0.25">
      <c r="A1539" s="38">
        <v>1535</v>
      </c>
      <c r="B1539" s="38">
        <v>0</v>
      </c>
      <c r="C1539" s="38" t="s">
        <v>261</v>
      </c>
      <c r="D1539" s="38" t="s">
        <v>15</v>
      </c>
      <c r="E1539" s="38" t="s">
        <v>262</v>
      </c>
      <c r="F1539" s="38" t="s">
        <v>3240</v>
      </c>
      <c r="G1539" s="38" t="s">
        <v>1590</v>
      </c>
      <c r="H1539" s="38" t="s">
        <v>12</v>
      </c>
      <c r="I1539" s="39">
        <v>1416</v>
      </c>
      <c r="J1539" s="40">
        <v>0</v>
      </c>
      <c r="K1539" s="39">
        <f t="shared" si="115"/>
        <v>0</v>
      </c>
      <c r="L1539" s="40">
        <v>0</v>
      </c>
      <c r="M1539" s="39">
        <f t="shared" si="116"/>
        <v>0</v>
      </c>
      <c r="N1539" s="40">
        <v>0</v>
      </c>
      <c r="O1539" s="39">
        <f t="shared" si="117"/>
        <v>0</v>
      </c>
      <c r="P1539" s="12"/>
      <c r="Q1539" s="12"/>
      <c r="R1539" s="40">
        <f t="shared" si="118"/>
        <v>0</v>
      </c>
      <c r="S1539" s="39">
        <f t="shared" si="119"/>
        <v>0</v>
      </c>
    </row>
    <row r="1540" spans="1:19" s="37" customFormat="1" ht="15.75" hidden="1" x14ac:dyDescent="0.25">
      <c r="A1540" s="38">
        <v>1536</v>
      </c>
      <c r="B1540" s="38">
        <v>0</v>
      </c>
      <c r="C1540" s="38" t="s">
        <v>261</v>
      </c>
      <c r="D1540" s="38" t="s">
        <v>15</v>
      </c>
      <c r="E1540" s="38" t="s">
        <v>262</v>
      </c>
      <c r="F1540" s="38" t="s">
        <v>3241</v>
      </c>
      <c r="G1540" s="38" t="s">
        <v>1591</v>
      </c>
      <c r="H1540" s="38" t="s">
        <v>12</v>
      </c>
      <c r="I1540" s="39">
        <v>1416</v>
      </c>
      <c r="J1540" s="40">
        <v>0</v>
      </c>
      <c r="K1540" s="39">
        <f t="shared" si="115"/>
        <v>0</v>
      </c>
      <c r="L1540" s="40">
        <v>0</v>
      </c>
      <c r="M1540" s="39">
        <f t="shared" si="116"/>
        <v>0</v>
      </c>
      <c r="N1540" s="40">
        <v>0</v>
      </c>
      <c r="O1540" s="39">
        <f t="shared" si="117"/>
        <v>0</v>
      </c>
      <c r="P1540" s="12"/>
      <c r="Q1540" s="12"/>
      <c r="R1540" s="40">
        <f t="shared" si="118"/>
        <v>0</v>
      </c>
      <c r="S1540" s="39">
        <f t="shared" si="119"/>
        <v>0</v>
      </c>
    </row>
    <row r="1541" spans="1:19" s="37" customFormat="1" ht="15.75" hidden="1" x14ac:dyDescent="0.25">
      <c r="A1541" s="38">
        <v>1537</v>
      </c>
      <c r="B1541" s="38">
        <v>0</v>
      </c>
      <c r="C1541" s="38" t="s">
        <v>261</v>
      </c>
      <c r="D1541" s="38" t="s">
        <v>15</v>
      </c>
      <c r="E1541" s="38" t="s">
        <v>262</v>
      </c>
      <c r="F1541" s="38" t="s">
        <v>3242</v>
      </c>
      <c r="G1541" s="38" t="s">
        <v>1592</v>
      </c>
      <c r="H1541" s="38" t="s">
        <v>12</v>
      </c>
      <c r="I1541" s="39">
        <v>1416</v>
      </c>
      <c r="J1541" s="40">
        <v>0</v>
      </c>
      <c r="K1541" s="39">
        <f t="shared" si="115"/>
        <v>0</v>
      </c>
      <c r="L1541" s="40">
        <v>0</v>
      </c>
      <c r="M1541" s="39">
        <f t="shared" si="116"/>
        <v>0</v>
      </c>
      <c r="N1541" s="40">
        <v>0</v>
      </c>
      <c r="O1541" s="39">
        <f t="shared" si="117"/>
        <v>0</v>
      </c>
      <c r="P1541" s="12"/>
      <c r="Q1541" s="12"/>
      <c r="R1541" s="40">
        <f t="shared" si="118"/>
        <v>0</v>
      </c>
      <c r="S1541" s="39">
        <f t="shared" si="119"/>
        <v>0</v>
      </c>
    </row>
    <row r="1542" spans="1:19" s="37" customFormat="1" ht="15.75" hidden="1" x14ac:dyDescent="0.25">
      <c r="A1542" s="38">
        <v>1538</v>
      </c>
      <c r="B1542" s="38">
        <v>0</v>
      </c>
      <c r="C1542" s="38" t="s">
        <v>261</v>
      </c>
      <c r="D1542" s="38" t="s">
        <v>15</v>
      </c>
      <c r="E1542" s="38" t="s">
        <v>262</v>
      </c>
      <c r="F1542" s="38" t="s">
        <v>3243</v>
      </c>
      <c r="G1542" s="38" t="s">
        <v>1593</v>
      </c>
      <c r="H1542" s="38" t="s">
        <v>12</v>
      </c>
      <c r="I1542" s="39">
        <v>1416</v>
      </c>
      <c r="J1542" s="40">
        <v>0</v>
      </c>
      <c r="K1542" s="39">
        <f t="shared" ref="K1542:K1605" si="120">I1542*J1542</f>
        <v>0</v>
      </c>
      <c r="L1542" s="40">
        <v>0</v>
      </c>
      <c r="M1542" s="39">
        <f t="shared" ref="M1542:M1605" si="121">I1542*L1542</f>
        <v>0</v>
      </c>
      <c r="N1542" s="40">
        <v>0</v>
      </c>
      <c r="O1542" s="39">
        <f t="shared" ref="O1542:O1605" si="122">I1542*N1542</f>
        <v>0</v>
      </c>
      <c r="P1542" s="12"/>
      <c r="Q1542" s="12"/>
      <c r="R1542" s="40">
        <f t="shared" ref="R1542:R1605" si="123">J1542+L1542-N1542</f>
        <v>0</v>
      </c>
      <c r="S1542" s="39">
        <f t="shared" ref="S1542:S1605" si="124">I1542*R1542</f>
        <v>0</v>
      </c>
    </row>
    <row r="1543" spans="1:19" s="37" customFormat="1" ht="15.75" hidden="1" x14ac:dyDescent="0.25">
      <c r="A1543" s="38">
        <v>1539</v>
      </c>
      <c r="B1543" s="38">
        <v>0</v>
      </c>
      <c r="C1543" s="38" t="s">
        <v>261</v>
      </c>
      <c r="D1543" s="38" t="s">
        <v>15</v>
      </c>
      <c r="E1543" s="38" t="s">
        <v>262</v>
      </c>
      <c r="F1543" s="38" t="s">
        <v>3244</v>
      </c>
      <c r="G1543" s="38" t="s">
        <v>1594</v>
      </c>
      <c r="H1543" s="38" t="s">
        <v>12</v>
      </c>
      <c r="I1543" s="39">
        <v>1416</v>
      </c>
      <c r="J1543" s="40">
        <v>0</v>
      </c>
      <c r="K1543" s="39">
        <f t="shared" si="120"/>
        <v>0</v>
      </c>
      <c r="L1543" s="40">
        <v>0</v>
      </c>
      <c r="M1543" s="39">
        <f t="shared" si="121"/>
        <v>0</v>
      </c>
      <c r="N1543" s="40">
        <v>0</v>
      </c>
      <c r="O1543" s="39">
        <f t="shared" si="122"/>
        <v>0</v>
      </c>
      <c r="P1543" s="12"/>
      <c r="Q1543" s="12"/>
      <c r="R1543" s="40">
        <f t="shared" si="123"/>
        <v>0</v>
      </c>
      <c r="S1543" s="39">
        <f t="shared" si="124"/>
        <v>0</v>
      </c>
    </row>
    <row r="1544" spans="1:19" s="37" customFormat="1" ht="15.75" hidden="1" x14ac:dyDescent="0.25">
      <c r="A1544" s="38">
        <v>1540</v>
      </c>
      <c r="B1544" s="38">
        <v>0</v>
      </c>
      <c r="C1544" s="38" t="s">
        <v>261</v>
      </c>
      <c r="D1544" s="38" t="s">
        <v>15</v>
      </c>
      <c r="E1544" s="38" t="s">
        <v>262</v>
      </c>
      <c r="F1544" s="38" t="s">
        <v>3245</v>
      </c>
      <c r="G1544" s="38" t="s">
        <v>1595</v>
      </c>
      <c r="H1544" s="38" t="s">
        <v>12</v>
      </c>
      <c r="I1544" s="39">
        <v>1416</v>
      </c>
      <c r="J1544" s="40">
        <v>0</v>
      </c>
      <c r="K1544" s="39">
        <f t="shared" si="120"/>
        <v>0</v>
      </c>
      <c r="L1544" s="40">
        <v>0</v>
      </c>
      <c r="M1544" s="39">
        <f t="shared" si="121"/>
        <v>0</v>
      </c>
      <c r="N1544" s="40">
        <v>0</v>
      </c>
      <c r="O1544" s="39">
        <f t="shared" si="122"/>
        <v>0</v>
      </c>
      <c r="P1544" s="12"/>
      <c r="Q1544" s="12"/>
      <c r="R1544" s="40">
        <f t="shared" si="123"/>
        <v>0</v>
      </c>
      <c r="S1544" s="39">
        <f t="shared" si="124"/>
        <v>0</v>
      </c>
    </row>
    <row r="1545" spans="1:19" s="37" customFormat="1" ht="15.75" hidden="1" x14ac:dyDescent="0.25">
      <c r="A1545" s="38">
        <v>1541</v>
      </c>
      <c r="B1545" s="38">
        <v>0</v>
      </c>
      <c r="C1545" s="38" t="s">
        <v>261</v>
      </c>
      <c r="D1545" s="38" t="s">
        <v>15</v>
      </c>
      <c r="E1545" s="38" t="s">
        <v>262</v>
      </c>
      <c r="F1545" s="38" t="s">
        <v>3246</v>
      </c>
      <c r="G1545" s="38" t="s">
        <v>1596</v>
      </c>
      <c r="H1545" s="38" t="s">
        <v>12</v>
      </c>
      <c r="I1545" s="39">
        <v>0</v>
      </c>
      <c r="J1545" s="40">
        <v>0</v>
      </c>
      <c r="K1545" s="39">
        <f t="shared" si="120"/>
        <v>0</v>
      </c>
      <c r="L1545" s="40">
        <v>0</v>
      </c>
      <c r="M1545" s="39">
        <f t="shared" si="121"/>
        <v>0</v>
      </c>
      <c r="N1545" s="40">
        <v>0</v>
      </c>
      <c r="O1545" s="39">
        <f t="shared" si="122"/>
        <v>0</v>
      </c>
      <c r="P1545" s="12"/>
      <c r="Q1545" s="12"/>
      <c r="R1545" s="40">
        <f t="shared" si="123"/>
        <v>0</v>
      </c>
      <c r="S1545" s="39">
        <f t="shared" si="124"/>
        <v>0</v>
      </c>
    </row>
    <row r="1546" spans="1:19" ht="30" hidden="1" x14ac:dyDescent="0.25">
      <c r="A1546" s="12">
        <v>1542</v>
      </c>
      <c r="B1546" s="12">
        <v>0</v>
      </c>
      <c r="C1546" s="12" t="s">
        <v>1530</v>
      </c>
      <c r="D1546" s="12" t="s">
        <v>15</v>
      </c>
      <c r="E1546" s="12" t="s">
        <v>338</v>
      </c>
      <c r="F1546" s="12" t="s">
        <v>3247</v>
      </c>
      <c r="G1546" s="12" t="s">
        <v>1597</v>
      </c>
      <c r="H1546" s="12" t="s">
        <v>12</v>
      </c>
      <c r="I1546" s="29">
        <v>0</v>
      </c>
      <c r="J1546" s="30">
        <v>0</v>
      </c>
      <c r="K1546" s="29">
        <f t="shared" si="120"/>
        <v>0</v>
      </c>
      <c r="L1546" s="30">
        <v>0</v>
      </c>
      <c r="M1546" s="29">
        <f t="shared" si="121"/>
        <v>0</v>
      </c>
      <c r="N1546" s="30">
        <v>0</v>
      </c>
      <c r="O1546" s="29">
        <f t="shared" si="122"/>
        <v>0</v>
      </c>
      <c r="P1546" s="12"/>
      <c r="Q1546" s="12"/>
      <c r="R1546" s="30">
        <f t="shared" si="123"/>
        <v>0</v>
      </c>
      <c r="S1546" s="29">
        <f t="shared" si="124"/>
        <v>0</v>
      </c>
    </row>
    <row r="1547" spans="1:19" s="37" customFormat="1" ht="31.5" hidden="1" x14ac:dyDescent="0.25">
      <c r="A1547" s="38">
        <v>1543</v>
      </c>
      <c r="B1547" s="38">
        <v>0</v>
      </c>
      <c r="C1547" s="38" t="s">
        <v>261</v>
      </c>
      <c r="D1547" s="38" t="s">
        <v>15</v>
      </c>
      <c r="E1547" s="38" t="s">
        <v>262</v>
      </c>
      <c r="F1547" s="38" t="s">
        <v>3248</v>
      </c>
      <c r="G1547" s="38" t="s">
        <v>1598</v>
      </c>
      <c r="H1547" s="38" t="s">
        <v>12</v>
      </c>
      <c r="I1547" s="39">
        <v>1416</v>
      </c>
      <c r="J1547" s="40">
        <v>0</v>
      </c>
      <c r="K1547" s="39">
        <f t="shared" si="120"/>
        <v>0</v>
      </c>
      <c r="L1547" s="40">
        <v>0</v>
      </c>
      <c r="M1547" s="39">
        <f t="shared" si="121"/>
        <v>0</v>
      </c>
      <c r="N1547" s="40">
        <v>0</v>
      </c>
      <c r="O1547" s="39">
        <f t="shared" si="122"/>
        <v>0</v>
      </c>
      <c r="P1547" s="12"/>
      <c r="Q1547" s="12"/>
      <c r="R1547" s="40">
        <f t="shared" si="123"/>
        <v>0</v>
      </c>
      <c r="S1547" s="39">
        <f t="shared" si="124"/>
        <v>0</v>
      </c>
    </row>
    <row r="1548" spans="1:19" s="37" customFormat="1" ht="15.75" hidden="1" x14ac:dyDescent="0.25">
      <c r="A1548" s="38">
        <v>1544</v>
      </c>
      <c r="B1548" s="38">
        <v>0</v>
      </c>
      <c r="C1548" s="38" t="s">
        <v>261</v>
      </c>
      <c r="D1548" s="38" t="s">
        <v>15</v>
      </c>
      <c r="E1548" s="38" t="s">
        <v>262</v>
      </c>
      <c r="F1548" s="38" t="s">
        <v>3249</v>
      </c>
      <c r="G1548" s="38" t="s">
        <v>1599</v>
      </c>
      <c r="H1548" s="38" t="s">
        <v>12</v>
      </c>
      <c r="I1548" s="39">
        <v>1416</v>
      </c>
      <c r="J1548" s="40">
        <v>0</v>
      </c>
      <c r="K1548" s="39">
        <f t="shared" si="120"/>
        <v>0</v>
      </c>
      <c r="L1548" s="40">
        <v>0</v>
      </c>
      <c r="M1548" s="39">
        <f t="shared" si="121"/>
        <v>0</v>
      </c>
      <c r="N1548" s="40">
        <v>0</v>
      </c>
      <c r="O1548" s="39">
        <f t="shared" si="122"/>
        <v>0</v>
      </c>
      <c r="P1548" s="12"/>
      <c r="Q1548" s="12"/>
      <c r="R1548" s="40">
        <f t="shared" si="123"/>
        <v>0</v>
      </c>
      <c r="S1548" s="39">
        <f t="shared" si="124"/>
        <v>0</v>
      </c>
    </row>
    <row r="1549" spans="1:19" s="37" customFormat="1" ht="15.75" hidden="1" x14ac:dyDescent="0.25">
      <c r="A1549" s="38">
        <v>1545</v>
      </c>
      <c r="B1549" s="38">
        <v>0</v>
      </c>
      <c r="C1549" s="38" t="s">
        <v>261</v>
      </c>
      <c r="D1549" s="38" t="s">
        <v>15</v>
      </c>
      <c r="E1549" s="38" t="s">
        <v>262</v>
      </c>
      <c r="F1549" s="38" t="s">
        <v>3250</v>
      </c>
      <c r="G1549" s="38" t="s">
        <v>1600</v>
      </c>
      <c r="H1549" s="38" t="s">
        <v>12</v>
      </c>
      <c r="I1549" s="39">
        <v>1416</v>
      </c>
      <c r="J1549" s="40">
        <v>0</v>
      </c>
      <c r="K1549" s="39">
        <f t="shared" si="120"/>
        <v>0</v>
      </c>
      <c r="L1549" s="40">
        <v>0</v>
      </c>
      <c r="M1549" s="39">
        <f t="shared" si="121"/>
        <v>0</v>
      </c>
      <c r="N1549" s="40">
        <v>0</v>
      </c>
      <c r="O1549" s="39">
        <f t="shared" si="122"/>
        <v>0</v>
      </c>
      <c r="P1549" s="12"/>
      <c r="Q1549" s="12"/>
      <c r="R1549" s="40">
        <f t="shared" si="123"/>
        <v>0</v>
      </c>
      <c r="S1549" s="39">
        <f t="shared" si="124"/>
        <v>0</v>
      </c>
    </row>
    <row r="1550" spans="1:19" hidden="1" x14ac:dyDescent="0.25">
      <c r="A1550" s="12">
        <v>1546</v>
      </c>
      <c r="B1550" s="12">
        <v>0</v>
      </c>
      <c r="C1550" s="12" t="s">
        <v>261</v>
      </c>
      <c r="D1550" s="12" t="s">
        <v>15</v>
      </c>
      <c r="E1550" s="12" t="s">
        <v>424</v>
      </c>
      <c r="F1550" s="12" t="s">
        <v>3251</v>
      </c>
      <c r="G1550" s="12" t="s">
        <v>1601</v>
      </c>
      <c r="H1550" s="12" t="s">
        <v>12</v>
      </c>
      <c r="I1550" s="29">
        <v>0</v>
      </c>
      <c r="J1550" s="30">
        <v>0</v>
      </c>
      <c r="K1550" s="29">
        <f t="shared" si="120"/>
        <v>0</v>
      </c>
      <c r="L1550" s="30">
        <v>0</v>
      </c>
      <c r="M1550" s="29">
        <f t="shared" si="121"/>
        <v>0</v>
      </c>
      <c r="N1550" s="30">
        <v>0</v>
      </c>
      <c r="O1550" s="29">
        <f t="shared" si="122"/>
        <v>0</v>
      </c>
      <c r="P1550" s="12"/>
      <c r="Q1550" s="12"/>
      <c r="R1550" s="30">
        <f t="shared" si="123"/>
        <v>0</v>
      </c>
      <c r="S1550" s="29">
        <f t="shared" si="124"/>
        <v>0</v>
      </c>
    </row>
    <row r="1551" spans="1:19" ht="45" hidden="1" x14ac:dyDescent="0.25">
      <c r="A1551" s="12">
        <v>1547</v>
      </c>
      <c r="B1551" s="12">
        <v>0</v>
      </c>
      <c r="C1551" s="12" t="s">
        <v>261</v>
      </c>
      <c r="D1551" s="12" t="s">
        <v>15</v>
      </c>
      <c r="E1551" s="12" t="s">
        <v>424</v>
      </c>
      <c r="F1551" s="12" t="s">
        <v>3252</v>
      </c>
      <c r="G1551" s="12" t="s">
        <v>1602</v>
      </c>
      <c r="H1551" s="12" t="s">
        <v>12</v>
      </c>
      <c r="I1551" s="29">
        <v>326.86</v>
      </c>
      <c r="J1551" s="30">
        <v>0</v>
      </c>
      <c r="K1551" s="29">
        <f t="shared" si="120"/>
        <v>0</v>
      </c>
      <c r="L1551" s="30">
        <v>0</v>
      </c>
      <c r="M1551" s="29">
        <f t="shared" si="121"/>
        <v>0</v>
      </c>
      <c r="N1551" s="30">
        <v>0</v>
      </c>
      <c r="O1551" s="29">
        <f t="shared" si="122"/>
        <v>0</v>
      </c>
      <c r="P1551" s="12"/>
      <c r="Q1551" s="12"/>
      <c r="R1551" s="30">
        <f t="shared" si="123"/>
        <v>0</v>
      </c>
      <c r="S1551" s="29">
        <f t="shared" si="124"/>
        <v>0</v>
      </c>
    </row>
    <row r="1552" spans="1:19" ht="75" hidden="1" x14ac:dyDescent="0.25">
      <c r="A1552" s="12">
        <v>1548</v>
      </c>
      <c r="B1552" s="12">
        <v>0</v>
      </c>
      <c r="C1552" s="12" t="s">
        <v>261</v>
      </c>
      <c r="D1552" s="12" t="s">
        <v>15</v>
      </c>
      <c r="E1552" s="12" t="s">
        <v>424</v>
      </c>
      <c r="F1552" s="12" t="s">
        <v>3253</v>
      </c>
      <c r="G1552" s="12" t="s">
        <v>1603</v>
      </c>
      <c r="H1552" s="12" t="s">
        <v>12</v>
      </c>
      <c r="I1552" s="29">
        <v>1180</v>
      </c>
      <c r="J1552" s="30">
        <v>0</v>
      </c>
      <c r="K1552" s="29">
        <f t="shared" si="120"/>
        <v>0</v>
      </c>
      <c r="L1552" s="30">
        <v>0</v>
      </c>
      <c r="M1552" s="29">
        <f t="shared" si="121"/>
        <v>0</v>
      </c>
      <c r="N1552" s="30">
        <v>0</v>
      </c>
      <c r="O1552" s="29">
        <f t="shared" si="122"/>
        <v>0</v>
      </c>
      <c r="P1552" s="12"/>
      <c r="Q1552" s="12"/>
      <c r="R1552" s="30">
        <f t="shared" si="123"/>
        <v>0</v>
      </c>
      <c r="S1552" s="29">
        <f t="shared" si="124"/>
        <v>0</v>
      </c>
    </row>
    <row r="1553" spans="1:19" ht="36" hidden="1" customHeight="1" x14ac:dyDescent="0.25">
      <c r="A1553" s="12">
        <v>1549</v>
      </c>
      <c r="B1553" s="12">
        <v>0</v>
      </c>
      <c r="C1553" s="12" t="s">
        <v>261</v>
      </c>
      <c r="D1553" s="12" t="s">
        <v>15</v>
      </c>
      <c r="E1553" s="12" t="s">
        <v>424</v>
      </c>
      <c r="F1553" s="12" t="s">
        <v>3254</v>
      </c>
      <c r="G1553" s="12" t="s">
        <v>1604</v>
      </c>
      <c r="H1553" s="12" t="s">
        <v>12</v>
      </c>
      <c r="I1553" s="29">
        <v>448.4</v>
      </c>
      <c r="J1553" s="30">
        <v>0</v>
      </c>
      <c r="K1553" s="29">
        <f t="shared" si="120"/>
        <v>0</v>
      </c>
      <c r="L1553" s="30">
        <v>0</v>
      </c>
      <c r="M1553" s="29">
        <f t="shared" si="121"/>
        <v>0</v>
      </c>
      <c r="N1553" s="30">
        <v>0</v>
      </c>
      <c r="O1553" s="29">
        <f t="shared" si="122"/>
        <v>0</v>
      </c>
      <c r="P1553" s="12"/>
      <c r="Q1553" s="12"/>
      <c r="R1553" s="30">
        <f t="shared" si="123"/>
        <v>0</v>
      </c>
      <c r="S1553" s="29">
        <f t="shared" si="124"/>
        <v>0</v>
      </c>
    </row>
    <row r="1554" spans="1:19" ht="38.25" hidden="1" customHeight="1" x14ac:dyDescent="0.25">
      <c r="A1554" s="12">
        <v>1550</v>
      </c>
      <c r="B1554" s="12">
        <v>0</v>
      </c>
      <c r="C1554" s="12" t="s">
        <v>261</v>
      </c>
      <c r="D1554" s="12" t="s">
        <v>15</v>
      </c>
      <c r="E1554" s="12" t="s">
        <v>424</v>
      </c>
      <c r="F1554" s="12" t="s">
        <v>3255</v>
      </c>
      <c r="G1554" s="12" t="s">
        <v>1605</v>
      </c>
      <c r="H1554" s="12" t="s">
        <v>12</v>
      </c>
      <c r="I1554" s="29">
        <v>472</v>
      </c>
      <c r="J1554" s="30">
        <v>0</v>
      </c>
      <c r="K1554" s="29">
        <f t="shared" si="120"/>
        <v>0</v>
      </c>
      <c r="L1554" s="30">
        <v>0</v>
      </c>
      <c r="M1554" s="29">
        <f t="shared" si="121"/>
        <v>0</v>
      </c>
      <c r="N1554" s="30">
        <v>0</v>
      </c>
      <c r="O1554" s="29">
        <f t="shared" si="122"/>
        <v>0</v>
      </c>
      <c r="P1554" s="12"/>
      <c r="Q1554" s="12"/>
      <c r="R1554" s="30">
        <f t="shared" si="123"/>
        <v>0</v>
      </c>
      <c r="S1554" s="29">
        <f t="shared" si="124"/>
        <v>0</v>
      </c>
    </row>
    <row r="1555" spans="1:19" ht="45.75" hidden="1" customHeight="1" x14ac:dyDescent="0.25">
      <c r="A1555" s="12">
        <v>1551</v>
      </c>
      <c r="B1555" s="12">
        <v>0</v>
      </c>
      <c r="C1555" s="12" t="s">
        <v>261</v>
      </c>
      <c r="D1555" s="12" t="s">
        <v>15</v>
      </c>
      <c r="E1555" s="12" t="s">
        <v>424</v>
      </c>
      <c r="F1555" s="12" t="s">
        <v>3256</v>
      </c>
      <c r="G1555" s="12" t="s">
        <v>1606</v>
      </c>
      <c r="H1555" s="12" t="s">
        <v>12</v>
      </c>
      <c r="I1555" s="29">
        <v>4720</v>
      </c>
      <c r="J1555" s="30">
        <v>0</v>
      </c>
      <c r="K1555" s="29">
        <f t="shared" si="120"/>
        <v>0</v>
      </c>
      <c r="L1555" s="30">
        <v>0</v>
      </c>
      <c r="M1555" s="29">
        <f t="shared" si="121"/>
        <v>0</v>
      </c>
      <c r="N1555" s="30">
        <v>0</v>
      </c>
      <c r="O1555" s="29">
        <f t="shared" si="122"/>
        <v>0</v>
      </c>
      <c r="P1555" s="12"/>
      <c r="Q1555" s="12"/>
      <c r="R1555" s="30">
        <f t="shared" si="123"/>
        <v>0</v>
      </c>
      <c r="S1555" s="29">
        <f t="shared" si="124"/>
        <v>0</v>
      </c>
    </row>
    <row r="1556" spans="1:19" ht="75" hidden="1" x14ac:dyDescent="0.25">
      <c r="A1556" s="12">
        <v>1552</v>
      </c>
      <c r="B1556" s="12">
        <v>0</v>
      </c>
      <c r="C1556" s="12" t="s">
        <v>261</v>
      </c>
      <c r="D1556" s="12" t="s">
        <v>15</v>
      </c>
      <c r="E1556" s="12" t="s">
        <v>424</v>
      </c>
      <c r="F1556" s="12" t="s">
        <v>3257</v>
      </c>
      <c r="G1556" s="12" t="s">
        <v>1607</v>
      </c>
      <c r="H1556" s="12" t="s">
        <v>12</v>
      </c>
      <c r="I1556" s="29">
        <v>4720</v>
      </c>
      <c r="J1556" s="30">
        <v>0</v>
      </c>
      <c r="K1556" s="29">
        <f t="shared" si="120"/>
        <v>0</v>
      </c>
      <c r="L1556" s="30">
        <v>0</v>
      </c>
      <c r="M1556" s="29">
        <f t="shared" si="121"/>
        <v>0</v>
      </c>
      <c r="N1556" s="30">
        <v>0</v>
      </c>
      <c r="O1556" s="29">
        <f t="shared" si="122"/>
        <v>0</v>
      </c>
      <c r="P1556" s="12"/>
      <c r="Q1556" s="12"/>
      <c r="R1556" s="30">
        <f t="shared" si="123"/>
        <v>0</v>
      </c>
      <c r="S1556" s="29">
        <f t="shared" si="124"/>
        <v>0</v>
      </c>
    </row>
    <row r="1557" spans="1:19" ht="60" hidden="1" x14ac:dyDescent="0.25">
      <c r="A1557" s="12">
        <v>1553</v>
      </c>
      <c r="B1557" s="12">
        <v>0</v>
      </c>
      <c r="C1557" s="12" t="s">
        <v>261</v>
      </c>
      <c r="D1557" s="12" t="s">
        <v>15</v>
      </c>
      <c r="E1557" s="12" t="s">
        <v>424</v>
      </c>
      <c r="F1557" s="12" t="s">
        <v>3258</v>
      </c>
      <c r="G1557" s="12" t="s">
        <v>1608</v>
      </c>
      <c r="H1557" s="12" t="s">
        <v>12</v>
      </c>
      <c r="I1557" s="29">
        <v>1770</v>
      </c>
      <c r="J1557" s="30">
        <v>0</v>
      </c>
      <c r="K1557" s="29">
        <f t="shared" si="120"/>
        <v>0</v>
      </c>
      <c r="L1557" s="30">
        <v>0</v>
      </c>
      <c r="M1557" s="29">
        <f t="shared" si="121"/>
        <v>0</v>
      </c>
      <c r="N1557" s="30">
        <v>0</v>
      </c>
      <c r="O1557" s="29">
        <f t="shared" si="122"/>
        <v>0</v>
      </c>
      <c r="P1557" s="12"/>
      <c r="Q1557" s="12"/>
      <c r="R1557" s="30">
        <f t="shared" si="123"/>
        <v>0</v>
      </c>
      <c r="S1557" s="29">
        <f t="shared" si="124"/>
        <v>0</v>
      </c>
    </row>
    <row r="1558" spans="1:19" ht="105" hidden="1" x14ac:dyDescent="0.25">
      <c r="A1558" s="12">
        <v>1554</v>
      </c>
      <c r="B1558" s="12">
        <v>0</v>
      </c>
      <c r="C1558" s="12" t="s">
        <v>261</v>
      </c>
      <c r="D1558" s="12" t="s">
        <v>15</v>
      </c>
      <c r="E1558" s="12" t="s">
        <v>424</v>
      </c>
      <c r="F1558" s="12" t="s">
        <v>3259</v>
      </c>
      <c r="G1558" s="12" t="s">
        <v>1609</v>
      </c>
      <c r="H1558" s="12" t="s">
        <v>12</v>
      </c>
      <c r="I1558" s="29">
        <v>6490</v>
      </c>
      <c r="J1558" s="30">
        <v>0</v>
      </c>
      <c r="K1558" s="29">
        <f t="shared" si="120"/>
        <v>0</v>
      </c>
      <c r="L1558" s="30">
        <v>0</v>
      </c>
      <c r="M1558" s="29">
        <f t="shared" si="121"/>
        <v>0</v>
      </c>
      <c r="N1558" s="30">
        <v>0</v>
      </c>
      <c r="O1558" s="29">
        <f t="shared" si="122"/>
        <v>0</v>
      </c>
      <c r="P1558" s="12"/>
      <c r="Q1558" s="12"/>
      <c r="R1558" s="30">
        <f t="shared" si="123"/>
        <v>0</v>
      </c>
      <c r="S1558" s="29">
        <f t="shared" si="124"/>
        <v>0</v>
      </c>
    </row>
    <row r="1559" spans="1:19" ht="30" hidden="1" x14ac:dyDescent="0.25">
      <c r="A1559" s="12">
        <v>1555</v>
      </c>
      <c r="B1559" s="12">
        <v>0</v>
      </c>
      <c r="C1559" s="12" t="s">
        <v>261</v>
      </c>
      <c r="D1559" s="12" t="s">
        <v>15</v>
      </c>
      <c r="E1559" s="12" t="s">
        <v>424</v>
      </c>
      <c r="F1559" s="12" t="s">
        <v>3260</v>
      </c>
      <c r="G1559" s="12" t="s">
        <v>1610</v>
      </c>
      <c r="H1559" s="12" t="s">
        <v>12</v>
      </c>
      <c r="I1559" s="29">
        <v>531</v>
      </c>
      <c r="J1559" s="30">
        <v>0</v>
      </c>
      <c r="K1559" s="29">
        <f t="shared" si="120"/>
        <v>0</v>
      </c>
      <c r="L1559" s="30">
        <v>0</v>
      </c>
      <c r="M1559" s="29">
        <f t="shared" si="121"/>
        <v>0</v>
      </c>
      <c r="N1559" s="30">
        <v>0</v>
      </c>
      <c r="O1559" s="29">
        <f t="shared" si="122"/>
        <v>0</v>
      </c>
      <c r="P1559" s="12"/>
      <c r="Q1559" s="12"/>
      <c r="R1559" s="30">
        <f t="shared" si="123"/>
        <v>0</v>
      </c>
      <c r="S1559" s="29">
        <f t="shared" si="124"/>
        <v>0</v>
      </c>
    </row>
    <row r="1560" spans="1:19" ht="45" hidden="1" x14ac:dyDescent="0.25">
      <c r="A1560" s="12">
        <v>1556</v>
      </c>
      <c r="B1560" s="12">
        <v>0</v>
      </c>
      <c r="C1560" s="12" t="s">
        <v>261</v>
      </c>
      <c r="D1560" s="12" t="s">
        <v>15</v>
      </c>
      <c r="E1560" s="12" t="s">
        <v>424</v>
      </c>
      <c r="F1560" s="12" t="s">
        <v>3261</v>
      </c>
      <c r="G1560" s="12" t="s">
        <v>1611</v>
      </c>
      <c r="H1560" s="12" t="s">
        <v>12</v>
      </c>
      <c r="I1560" s="29">
        <v>1770</v>
      </c>
      <c r="J1560" s="30">
        <v>0</v>
      </c>
      <c r="K1560" s="29">
        <f t="shared" si="120"/>
        <v>0</v>
      </c>
      <c r="L1560" s="30">
        <v>0</v>
      </c>
      <c r="M1560" s="29">
        <f t="shared" si="121"/>
        <v>0</v>
      </c>
      <c r="N1560" s="30">
        <v>0</v>
      </c>
      <c r="O1560" s="29">
        <f t="shared" si="122"/>
        <v>0</v>
      </c>
      <c r="P1560" s="12"/>
      <c r="Q1560" s="12"/>
      <c r="R1560" s="30">
        <f t="shared" si="123"/>
        <v>0</v>
      </c>
      <c r="S1560" s="29">
        <f t="shared" si="124"/>
        <v>0</v>
      </c>
    </row>
    <row r="1561" spans="1:19" ht="60" hidden="1" x14ac:dyDescent="0.25">
      <c r="A1561" s="12">
        <v>1557</v>
      </c>
      <c r="B1561" s="12">
        <v>0</v>
      </c>
      <c r="C1561" s="12" t="s">
        <v>261</v>
      </c>
      <c r="D1561" s="12" t="s">
        <v>15</v>
      </c>
      <c r="E1561" s="12" t="s">
        <v>424</v>
      </c>
      <c r="F1561" s="12" t="s">
        <v>3262</v>
      </c>
      <c r="G1561" s="12" t="s">
        <v>1612</v>
      </c>
      <c r="H1561" s="12" t="s">
        <v>12</v>
      </c>
      <c r="I1561" s="29">
        <v>3540</v>
      </c>
      <c r="J1561" s="30">
        <v>0</v>
      </c>
      <c r="K1561" s="29">
        <f t="shared" si="120"/>
        <v>0</v>
      </c>
      <c r="L1561" s="30">
        <v>0</v>
      </c>
      <c r="M1561" s="29">
        <f t="shared" si="121"/>
        <v>0</v>
      </c>
      <c r="N1561" s="30">
        <v>0</v>
      </c>
      <c r="O1561" s="29">
        <f t="shared" si="122"/>
        <v>0</v>
      </c>
      <c r="P1561" s="12"/>
      <c r="Q1561" s="12"/>
      <c r="R1561" s="30">
        <f t="shared" si="123"/>
        <v>0</v>
      </c>
      <c r="S1561" s="29">
        <f t="shared" si="124"/>
        <v>0</v>
      </c>
    </row>
    <row r="1562" spans="1:19" ht="60" hidden="1" x14ac:dyDescent="0.25">
      <c r="A1562" s="12">
        <v>1558</v>
      </c>
      <c r="B1562" s="12">
        <v>0</v>
      </c>
      <c r="C1562" s="12" t="s">
        <v>261</v>
      </c>
      <c r="D1562" s="12" t="s">
        <v>15</v>
      </c>
      <c r="E1562" s="12" t="s">
        <v>424</v>
      </c>
      <c r="F1562" s="12" t="s">
        <v>3263</v>
      </c>
      <c r="G1562" s="12" t="s">
        <v>1613</v>
      </c>
      <c r="H1562" s="12" t="s">
        <v>12</v>
      </c>
      <c r="I1562" s="29">
        <v>3540</v>
      </c>
      <c r="J1562" s="30">
        <v>0</v>
      </c>
      <c r="K1562" s="29">
        <f t="shared" si="120"/>
        <v>0</v>
      </c>
      <c r="L1562" s="30">
        <v>0</v>
      </c>
      <c r="M1562" s="29">
        <f t="shared" si="121"/>
        <v>0</v>
      </c>
      <c r="N1562" s="30">
        <v>0</v>
      </c>
      <c r="O1562" s="29">
        <f t="shared" si="122"/>
        <v>0</v>
      </c>
      <c r="P1562" s="12"/>
      <c r="Q1562" s="12"/>
      <c r="R1562" s="30">
        <f t="shared" si="123"/>
        <v>0</v>
      </c>
      <c r="S1562" s="29">
        <f t="shared" si="124"/>
        <v>0</v>
      </c>
    </row>
    <row r="1563" spans="1:19" ht="60" hidden="1" x14ac:dyDescent="0.25">
      <c r="A1563" s="12">
        <v>1559</v>
      </c>
      <c r="B1563" s="12">
        <v>0</v>
      </c>
      <c r="C1563" s="12" t="s">
        <v>261</v>
      </c>
      <c r="D1563" s="12" t="s">
        <v>15</v>
      </c>
      <c r="E1563" s="12" t="s">
        <v>424</v>
      </c>
      <c r="F1563" s="12" t="s">
        <v>3264</v>
      </c>
      <c r="G1563" s="12" t="s">
        <v>1614</v>
      </c>
      <c r="H1563" s="12" t="s">
        <v>12</v>
      </c>
      <c r="I1563" s="29">
        <v>1770</v>
      </c>
      <c r="J1563" s="30">
        <v>0</v>
      </c>
      <c r="K1563" s="29">
        <f t="shared" si="120"/>
        <v>0</v>
      </c>
      <c r="L1563" s="30">
        <v>0</v>
      </c>
      <c r="M1563" s="29">
        <f t="shared" si="121"/>
        <v>0</v>
      </c>
      <c r="N1563" s="30">
        <v>0</v>
      </c>
      <c r="O1563" s="29">
        <f t="shared" si="122"/>
        <v>0</v>
      </c>
      <c r="P1563" s="12"/>
      <c r="Q1563" s="12"/>
      <c r="R1563" s="30">
        <f t="shared" si="123"/>
        <v>0</v>
      </c>
      <c r="S1563" s="29">
        <f t="shared" si="124"/>
        <v>0</v>
      </c>
    </row>
    <row r="1564" spans="1:19" ht="60" hidden="1" x14ac:dyDescent="0.25">
      <c r="A1564" s="12">
        <v>1560</v>
      </c>
      <c r="B1564" s="12">
        <v>0</v>
      </c>
      <c r="C1564" s="12" t="s">
        <v>261</v>
      </c>
      <c r="D1564" s="12" t="s">
        <v>15</v>
      </c>
      <c r="E1564" s="12" t="s">
        <v>424</v>
      </c>
      <c r="F1564" s="12" t="s">
        <v>3265</v>
      </c>
      <c r="G1564" s="12" t="s">
        <v>1615</v>
      </c>
      <c r="H1564" s="12" t="s">
        <v>12</v>
      </c>
      <c r="I1564" s="29">
        <v>1770</v>
      </c>
      <c r="J1564" s="30">
        <v>0</v>
      </c>
      <c r="K1564" s="29">
        <f t="shared" si="120"/>
        <v>0</v>
      </c>
      <c r="L1564" s="30">
        <v>0</v>
      </c>
      <c r="M1564" s="29">
        <f t="shared" si="121"/>
        <v>0</v>
      </c>
      <c r="N1564" s="30">
        <v>0</v>
      </c>
      <c r="O1564" s="29">
        <f t="shared" si="122"/>
        <v>0</v>
      </c>
      <c r="P1564" s="12"/>
      <c r="Q1564" s="12"/>
      <c r="R1564" s="30">
        <f t="shared" si="123"/>
        <v>0</v>
      </c>
      <c r="S1564" s="29">
        <f t="shared" si="124"/>
        <v>0</v>
      </c>
    </row>
    <row r="1565" spans="1:19" hidden="1" x14ac:dyDescent="0.25">
      <c r="A1565" s="12">
        <v>1561</v>
      </c>
      <c r="B1565" s="12">
        <v>0</v>
      </c>
      <c r="C1565" s="12" t="s">
        <v>261</v>
      </c>
      <c r="D1565" s="12" t="s">
        <v>15</v>
      </c>
      <c r="E1565" s="12" t="s">
        <v>424</v>
      </c>
      <c r="F1565" s="12" t="s">
        <v>3266</v>
      </c>
      <c r="G1565" s="12" t="s">
        <v>1616</v>
      </c>
      <c r="H1565" s="12" t="s">
        <v>12</v>
      </c>
      <c r="I1565" s="29">
        <v>472</v>
      </c>
      <c r="J1565" s="30">
        <v>0</v>
      </c>
      <c r="K1565" s="29">
        <f t="shared" si="120"/>
        <v>0</v>
      </c>
      <c r="L1565" s="30">
        <v>0</v>
      </c>
      <c r="M1565" s="29">
        <f t="shared" si="121"/>
        <v>0</v>
      </c>
      <c r="N1565" s="30">
        <v>0</v>
      </c>
      <c r="O1565" s="29">
        <f t="shared" si="122"/>
        <v>0</v>
      </c>
      <c r="P1565" s="12"/>
      <c r="Q1565" s="12"/>
      <c r="R1565" s="30">
        <f t="shared" si="123"/>
        <v>0</v>
      </c>
      <c r="S1565" s="29">
        <f t="shared" si="124"/>
        <v>0</v>
      </c>
    </row>
    <row r="1566" spans="1:19" ht="52.5" hidden="1" customHeight="1" x14ac:dyDescent="0.25">
      <c r="A1566" s="12">
        <v>1562</v>
      </c>
      <c r="B1566" s="12">
        <v>0</v>
      </c>
      <c r="C1566" s="12" t="s">
        <v>261</v>
      </c>
      <c r="D1566" s="12" t="s">
        <v>15</v>
      </c>
      <c r="E1566" s="12" t="s">
        <v>424</v>
      </c>
      <c r="F1566" s="12" t="s">
        <v>3267</v>
      </c>
      <c r="G1566" s="12" t="s">
        <v>1617</v>
      </c>
      <c r="H1566" s="12" t="s">
        <v>12</v>
      </c>
      <c r="I1566" s="29">
        <v>944</v>
      </c>
      <c r="J1566" s="30">
        <v>0</v>
      </c>
      <c r="K1566" s="29">
        <f t="shared" si="120"/>
        <v>0</v>
      </c>
      <c r="L1566" s="30">
        <v>0</v>
      </c>
      <c r="M1566" s="29">
        <f t="shared" si="121"/>
        <v>0</v>
      </c>
      <c r="N1566" s="30">
        <v>0</v>
      </c>
      <c r="O1566" s="29">
        <f t="shared" si="122"/>
        <v>0</v>
      </c>
      <c r="P1566" s="12"/>
      <c r="Q1566" s="12"/>
      <c r="R1566" s="30">
        <f t="shared" si="123"/>
        <v>0</v>
      </c>
      <c r="S1566" s="29">
        <f t="shared" si="124"/>
        <v>0</v>
      </c>
    </row>
    <row r="1567" spans="1:19" ht="49.5" hidden="1" customHeight="1" x14ac:dyDescent="0.25">
      <c r="A1567" s="12">
        <v>1563</v>
      </c>
      <c r="B1567" s="12">
        <v>0</v>
      </c>
      <c r="C1567" s="12" t="s">
        <v>261</v>
      </c>
      <c r="D1567" s="12" t="s">
        <v>15</v>
      </c>
      <c r="E1567" s="12" t="s">
        <v>424</v>
      </c>
      <c r="F1567" s="12" t="s">
        <v>3268</v>
      </c>
      <c r="G1567" s="12" t="s">
        <v>1618</v>
      </c>
      <c r="H1567" s="12" t="s">
        <v>12</v>
      </c>
      <c r="I1567" s="29">
        <v>2950</v>
      </c>
      <c r="J1567" s="30">
        <v>0</v>
      </c>
      <c r="K1567" s="29">
        <f t="shared" si="120"/>
        <v>0</v>
      </c>
      <c r="L1567" s="30">
        <v>0</v>
      </c>
      <c r="M1567" s="29">
        <f t="shared" si="121"/>
        <v>0</v>
      </c>
      <c r="N1567" s="30">
        <v>0</v>
      </c>
      <c r="O1567" s="29">
        <f t="shared" si="122"/>
        <v>0</v>
      </c>
      <c r="P1567" s="12"/>
      <c r="Q1567" s="12"/>
      <c r="R1567" s="30">
        <f t="shared" si="123"/>
        <v>0</v>
      </c>
      <c r="S1567" s="29">
        <f t="shared" si="124"/>
        <v>0</v>
      </c>
    </row>
    <row r="1568" spans="1:19" ht="30" hidden="1" x14ac:dyDescent="0.25">
      <c r="A1568" s="12">
        <v>1564</v>
      </c>
      <c r="B1568" s="12">
        <v>0</v>
      </c>
      <c r="C1568" s="12" t="s">
        <v>261</v>
      </c>
      <c r="D1568" s="12" t="s">
        <v>15</v>
      </c>
      <c r="E1568" s="12" t="s">
        <v>424</v>
      </c>
      <c r="F1568" s="12" t="s">
        <v>3269</v>
      </c>
      <c r="G1568" s="12" t="s">
        <v>1650</v>
      </c>
      <c r="H1568" s="12" t="s">
        <v>12</v>
      </c>
      <c r="I1568" s="29">
        <v>2950</v>
      </c>
      <c r="J1568" s="30">
        <v>0</v>
      </c>
      <c r="K1568" s="29">
        <f t="shared" si="120"/>
        <v>0</v>
      </c>
      <c r="L1568" s="30">
        <v>0</v>
      </c>
      <c r="M1568" s="29">
        <f t="shared" si="121"/>
        <v>0</v>
      </c>
      <c r="N1568" s="30">
        <v>0</v>
      </c>
      <c r="O1568" s="29">
        <f t="shared" si="122"/>
        <v>0</v>
      </c>
      <c r="P1568" s="12"/>
      <c r="Q1568" s="12"/>
      <c r="R1568" s="30">
        <f t="shared" si="123"/>
        <v>0</v>
      </c>
      <c r="S1568" s="29">
        <f t="shared" si="124"/>
        <v>0</v>
      </c>
    </row>
    <row r="1569" spans="1:19" ht="60" hidden="1" x14ac:dyDescent="0.25">
      <c r="A1569" s="12">
        <v>1565</v>
      </c>
      <c r="B1569" s="12">
        <v>0</v>
      </c>
      <c r="C1569" s="12" t="s">
        <v>261</v>
      </c>
      <c r="D1569" s="12" t="s">
        <v>15</v>
      </c>
      <c r="E1569" s="12" t="s">
        <v>424</v>
      </c>
      <c r="F1569" s="12" t="s">
        <v>3270</v>
      </c>
      <c r="G1569" s="12" t="s">
        <v>3462</v>
      </c>
      <c r="H1569" s="12" t="s">
        <v>12</v>
      </c>
      <c r="I1569" s="29">
        <v>0</v>
      </c>
      <c r="J1569" s="30">
        <v>0</v>
      </c>
      <c r="K1569" s="29">
        <f t="shared" si="120"/>
        <v>0</v>
      </c>
      <c r="L1569" s="30">
        <v>0</v>
      </c>
      <c r="M1569" s="29">
        <f t="shared" si="121"/>
        <v>0</v>
      </c>
      <c r="N1569" s="30">
        <v>0</v>
      </c>
      <c r="O1569" s="29">
        <f t="shared" si="122"/>
        <v>0</v>
      </c>
      <c r="P1569" s="12"/>
      <c r="Q1569" s="12"/>
      <c r="R1569" s="30">
        <f t="shared" si="123"/>
        <v>0</v>
      </c>
      <c r="S1569" s="29">
        <f t="shared" si="124"/>
        <v>0</v>
      </c>
    </row>
    <row r="1570" spans="1:19" s="37" customFormat="1" ht="31.5" x14ac:dyDescent="0.25">
      <c r="A1570" s="38">
        <v>1566</v>
      </c>
      <c r="B1570" s="38">
        <v>0</v>
      </c>
      <c r="C1570" s="38" t="s">
        <v>184</v>
      </c>
      <c r="D1570" s="38" t="s">
        <v>15</v>
      </c>
      <c r="E1570" s="38" t="s">
        <v>1651</v>
      </c>
      <c r="F1570" s="38" t="s">
        <v>3271</v>
      </c>
      <c r="G1570" s="38" t="s">
        <v>1652</v>
      </c>
      <c r="H1570" s="38" t="s">
        <v>12</v>
      </c>
      <c r="I1570" s="39">
        <v>2531.9968000000003</v>
      </c>
      <c r="J1570" s="40">
        <v>6</v>
      </c>
      <c r="K1570" s="39">
        <f t="shared" si="120"/>
        <v>15191.980800000001</v>
      </c>
      <c r="L1570" s="40">
        <v>0</v>
      </c>
      <c r="M1570" s="39">
        <f t="shared" si="121"/>
        <v>0</v>
      </c>
      <c r="N1570" s="40">
        <v>0</v>
      </c>
      <c r="O1570" s="39">
        <f t="shared" si="122"/>
        <v>0</v>
      </c>
      <c r="P1570" s="12"/>
      <c r="Q1570" s="12"/>
      <c r="R1570" s="40">
        <f t="shared" si="123"/>
        <v>6</v>
      </c>
      <c r="S1570" s="39">
        <f t="shared" si="124"/>
        <v>15191.980800000001</v>
      </c>
    </row>
    <row r="1571" spans="1:19" s="37" customFormat="1" ht="31.5" x14ac:dyDescent="0.25">
      <c r="A1571" s="38">
        <v>1567</v>
      </c>
      <c r="B1571" s="38">
        <v>0</v>
      </c>
      <c r="C1571" s="38" t="s">
        <v>57</v>
      </c>
      <c r="D1571" s="38" t="s">
        <v>15</v>
      </c>
      <c r="E1571" s="38" t="s">
        <v>1651</v>
      </c>
      <c r="F1571" s="38" t="s">
        <v>3272</v>
      </c>
      <c r="G1571" s="38" t="s">
        <v>1653</v>
      </c>
      <c r="H1571" s="38" t="s">
        <v>12</v>
      </c>
      <c r="I1571" s="39">
        <v>112770.9952</v>
      </c>
      <c r="J1571" s="40">
        <v>1</v>
      </c>
      <c r="K1571" s="39">
        <f t="shared" si="120"/>
        <v>112770.9952</v>
      </c>
      <c r="L1571" s="40">
        <v>0</v>
      </c>
      <c r="M1571" s="39">
        <f t="shared" si="121"/>
        <v>0</v>
      </c>
      <c r="N1571" s="40">
        <v>0</v>
      </c>
      <c r="O1571" s="39">
        <f t="shared" si="122"/>
        <v>0</v>
      </c>
      <c r="P1571" s="12"/>
      <c r="Q1571" s="12"/>
      <c r="R1571" s="40">
        <f t="shared" si="123"/>
        <v>1</v>
      </c>
      <c r="S1571" s="39">
        <f t="shared" si="124"/>
        <v>112770.9952</v>
      </c>
    </row>
    <row r="1572" spans="1:19" s="37" customFormat="1" ht="63" x14ac:dyDescent="0.25">
      <c r="A1572" s="38">
        <v>1568</v>
      </c>
      <c r="B1572" s="38">
        <v>0</v>
      </c>
      <c r="C1572" s="38" t="s">
        <v>184</v>
      </c>
      <c r="D1572" s="38" t="s">
        <v>15</v>
      </c>
      <c r="E1572" s="38" t="s">
        <v>1651</v>
      </c>
      <c r="F1572" s="38" t="s">
        <v>3273</v>
      </c>
      <c r="G1572" s="38" t="s">
        <v>1654</v>
      </c>
      <c r="H1572" s="38" t="s">
        <v>12</v>
      </c>
      <c r="I1572" s="39">
        <v>2307.9973999999997</v>
      </c>
      <c r="J1572" s="40">
        <v>3</v>
      </c>
      <c r="K1572" s="39">
        <f t="shared" si="120"/>
        <v>6923.9921999999988</v>
      </c>
      <c r="L1572" s="40">
        <v>0</v>
      </c>
      <c r="M1572" s="39">
        <f t="shared" si="121"/>
        <v>0</v>
      </c>
      <c r="N1572" s="40">
        <v>0</v>
      </c>
      <c r="O1572" s="39">
        <f t="shared" si="122"/>
        <v>0</v>
      </c>
      <c r="P1572" s="12"/>
      <c r="Q1572" s="12"/>
      <c r="R1572" s="40">
        <f t="shared" si="123"/>
        <v>3</v>
      </c>
      <c r="S1572" s="39">
        <f t="shared" si="124"/>
        <v>6923.9921999999988</v>
      </c>
    </row>
    <row r="1573" spans="1:19" s="37" customFormat="1" ht="15.75" x14ac:dyDescent="0.25">
      <c r="A1573" s="38">
        <v>1569</v>
      </c>
      <c r="B1573" s="38">
        <v>0</v>
      </c>
      <c r="C1573" s="38" t="s">
        <v>184</v>
      </c>
      <c r="D1573" s="38" t="s">
        <v>15</v>
      </c>
      <c r="E1573" s="38" t="s">
        <v>1651</v>
      </c>
      <c r="F1573" s="38" t="s">
        <v>3274</v>
      </c>
      <c r="G1573" s="38" t="s">
        <v>1655</v>
      </c>
      <c r="H1573" s="38" t="s">
        <v>12</v>
      </c>
      <c r="I1573" s="39">
        <v>2197.9978000000001</v>
      </c>
      <c r="J1573" s="40">
        <v>6</v>
      </c>
      <c r="K1573" s="39">
        <f t="shared" si="120"/>
        <v>13187.986800000001</v>
      </c>
      <c r="L1573" s="40">
        <v>0</v>
      </c>
      <c r="M1573" s="39">
        <f t="shared" si="121"/>
        <v>0</v>
      </c>
      <c r="N1573" s="40">
        <v>0</v>
      </c>
      <c r="O1573" s="39">
        <f t="shared" si="122"/>
        <v>0</v>
      </c>
      <c r="P1573" s="12"/>
      <c r="Q1573" s="12"/>
      <c r="R1573" s="40">
        <f t="shared" si="123"/>
        <v>6</v>
      </c>
      <c r="S1573" s="39">
        <f t="shared" si="124"/>
        <v>13187.986800000001</v>
      </c>
    </row>
    <row r="1574" spans="1:19" s="37" customFormat="1" ht="31.5" x14ac:dyDescent="0.25">
      <c r="A1574" s="38">
        <v>1570</v>
      </c>
      <c r="B1574" s="38">
        <v>0</v>
      </c>
      <c r="C1574" s="38" t="s">
        <v>57</v>
      </c>
      <c r="D1574" s="38" t="s">
        <v>15</v>
      </c>
      <c r="E1574" s="38" t="s">
        <v>1651</v>
      </c>
      <c r="F1574" s="38" t="s">
        <v>3275</v>
      </c>
      <c r="G1574" s="38" t="s">
        <v>1656</v>
      </c>
      <c r="H1574" s="38" t="s">
        <v>12</v>
      </c>
      <c r="I1574" s="39">
        <v>11699.0038</v>
      </c>
      <c r="J1574" s="40">
        <v>1</v>
      </c>
      <c r="K1574" s="39">
        <f t="shared" si="120"/>
        <v>11699.0038</v>
      </c>
      <c r="L1574" s="40">
        <v>0</v>
      </c>
      <c r="M1574" s="39">
        <f t="shared" si="121"/>
        <v>0</v>
      </c>
      <c r="N1574" s="40">
        <v>0</v>
      </c>
      <c r="O1574" s="39">
        <f t="shared" si="122"/>
        <v>0</v>
      </c>
      <c r="P1574" s="12"/>
      <c r="Q1574" s="12"/>
      <c r="R1574" s="40">
        <f t="shared" si="123"/>
        <v>1</v>
      </c>
      <c r="S1574" s="39">
        <f t="shared" si="124"/>
        <v>11699.0038</v>
      </c>
    </row>
    <row r="1575" spans="1:19" s="37" customFormat="1" ht="31.5" x14ac:dyDescent="0.25">
      <c r="A1575" s="38">
        <v>1571</v>
      </c>
      <c r="B1575" s="38">
        <v>0</v>
      </c>
      <c r="C1575" s="38" t="s">
        <v>513</v>
      </c>
      <c r="D1575" s="38" t="s">
        <v>15</v>
      </c>
      <c r="E1575" s="38" t="s">
        <v>116</v>
      </c>
      <c r="F1575" s="38" t="s">
        <v>3276</v>
      </c>
      <c r="G1575" s="38" t="s">
        <v>1657</v>
      </c>
      <c r="H1575" s="38" t="s">
        <v>12</v>
      </c>
      <c r="I1575" s="39">
        <v>5923.5999999999995</v>
      </c>
      <c r="J1575" s="40">
        <v>0</v>
      </c>
      <c r="K1575" s="39">
        <f t="shared" si="120"/>
        <v>0</v>
      </c>
      <c r="L1575" s="40">
        <v>24</v>
      </c>
      <c r="M1575" s="39">
        <f t="shared" si="121"/>
        <v>142166.39999999999</v>
      </c>
      <c r="N1575" s="40">
        <v>0</v>
      </c>
      <c r="O1575" s="39">
        <f t="shared" si="122"/>
        <v>0</v>
      </c>
      <c r="P1575" s="12"/>
      <c r="Q1575" s="12"/>
      <c r="R1575" s="40">
        <f t="shared" si="123"/>
        <v>24</v>
      </c>
      <c r="S1575" s="39">
        <f t="shared" si="124"/>
        <v>142166.39999999999</v>
      </c>
    </row>
    <row r="1576" spans="1:19" s="37" customFormat="1" ht="31.5" x14ac:dyDescent="0.25">
      <c r="A1576" s="38">
        <v>1572</v>
      </c>
      <c r="B1576" s="38">
        <v>0</v>
      </c>
      <c r="C1576" s="38" t="s">
        <v>513</v>
      </c>
      <c r="D1576" s="38" t="s">
        <v>15</v>
      </c>
      <c r="E1576" s="38" t="s">
        <v>1658</v>
      </c>
      <c r="F1576" s="38" t="s">
        <v>3277</v>
      </c>
      <c r="G1576" s="38" t="s">
        <v>1659</v>
      </c>
      <c r="H1576" s="38" t="s">
        <v>12</v>
      </c>
      <c r="I1576" s="39">
        <v>2076.7999999999997</v>
      </c>
      <c r="J1576" s="40">
        <v>0</v>
      </c>
      <c r="K1576" s="39">
        <f t="shared" si="120"/>
        <v>0</v>
      </c>
      <c r="L1576" s="40">
        <v>17</v>
      </c>
      <c r="M1576" s="39">
        <f t="shared" si="121"/>
        <v>35305.599999999999</v>
      </c>
      <c r="N1576" s="40">
        <v>0</v>
      </c>
      <c r="O1576" s="39">
        <f t="shared" si="122"/>
        <v>0</v>
      </c>
      <c r="P1576" s="12"/>
      <c r="Q1576" s="12"/>
      <c r="R1576" s="40">
        <f t="shared" si="123"/>
        <v>17</v>
      </c>
      <c r="S1576" s="39">
        <f t="shared" si="124"/>
        <v>35305.599999999999</v>
      </c>
    </row>
    <row r="1577" spans="1:19" hidden="1" x14ac:dyDescent="0.25">
      <c r="A1577" s="12">
        <v>1573</v>
      </c>
      <c r="B1577" s="12">
        <v>0</v>
      </c>
      <c r="C1577" s="12" t="s">
        <v>261</v>
      </c>
      <c r="D1577" s="12" t="s">
        <v>15</v>
      </c>
      <c r="E1577" s="12" t="s">
        <v>424</v>
      </c>
      <c r="F1577" s="12" t="s">
        <v>3278</v>
      </c>
      <c r="G1577" s="12" t="s">
        <v>1660</v>
      </c>
      <c r="H1577" s="12" t="s">
        <v>12</v>
      </c>
      <c r="I1577" s="29">
        <v>1111.5717999999999</v>
      </c>
      <c r="J1577" s="30">
        <v>0</v>
      </c>
      <c r="K1577" s="29">
        <f t="shared" si="120"/>
        <v>0</v>
      </c>
      <c r="L1577" s="30">
        <v>0</v>
      </c>
      <c r="M1577" s="29">
        <f t="shared" si="121"/>
        <v>0</v>
      </c>
      <c r="N1577" s="30">
        <v>0</v>
      </c>
      <c r="O1577" s="29">
        <f t="shared" si="122"/>
        <v>0</v>
      </c>
      <c r="P1577" s="12"/>
      <c r="Q1577" s="12"/>
      <c r="R1577" s="30">
        <f t="shared" si="123"/>
        <v>0</v>
      </c>
      <c r="S1577" s="29">
        <f t="shared" si="124"/>
        <v>0</v>
      </c>
    </row>
    <row r="1578" spans="1:19" ht="45" hidden="1" x14ac:dyDescent="0.25">
      <c r="A1578" s="12">
        <v>1574</v>
      </c>
      <c r="B1578" s="12">
        <v>0</v>
      </c>
      <c r="C1578" s="12" t="s">
        <v>218</v>
      </c>
      <c r="D1578" s="12" t="s">
        <v>58</v>
      </c>
      <c r="E1578" s="12" t="s">
        <v>1124</v>
      </c>
      <c r="F1578" s="12" t="s">
        <v>3279</v>
      </c>
      <c r="G1578" s="12" t="s">
        <v>1661</v>
      </c>
      <c r="H1578" s="12" t="s">
        <v>12</v>
      </c>
      <c r="I1578" s="29">
        <v>37130.670599999998</v>
      </c>
      <c r="J1578" s="30">
        <v>0</v>
      </c>
      <c r="K1578" s="29">
        <f t="shared" si="120"/>
        <v>0</v>
      </c>
      <c r="L1578" s="30">
        <v>0</v>
      </c>
      <c r="M1578" s="29">
        <f t="shared" si="121"/>
        <v>0</v>
      </c>
      <c r="N1578" s="30">
        <v>0</v>
      </c>
      <c r="O1578" s="29">
        <f t="shared" si="122"/>
        <v>0</v>
      </c>
      <c r="P1578" s="12"/>
      <c r="Q1578" s="12"/>
      <c r="R1578" s="30">
        <f t="shared" si="123"/>
        <v>0</v>
      </c>
      <c r="S1578" s="29">
        <f t="shared" si="124"/>
        <v>0</v>
      </c>
    </row>
    <row r="1579" spans="1:19" ht="60" hidden="1" x14ac:dyDescent="0.25">
      <c r="A1579" s="12">
        <v>1575</v>
      </c>
      <c r="B1579" s="12">
        <v>0</v>
      </c>
      <c r="C1579" s="12" t="s">
        <v>218</v>
      </c>
      <c r="D1579" s="12" t="s">
        <v>58</v>
      </c>
      <c r="E1579" s="12" t="s">
        <v>1124</v>
      </c>
      <c r="F1579" s="12" t="s">
        <v>3280</v>
      </c>
      <c r="G1579" s="12" t="s">
        <v>1662</v>
      </c>
      <c r="H1579" s="12" t="s">
        <v>12</v>
      </c>
      <c r="I1579" s="29">
        <v>174392.2</v>
      </c>
      <c r="J1579" s="30">
        <v>0</v>
      </c>
      <c r="K1579" s="29">
        <f t="shared" si="120"/>
        <v>0</v>
      </c>
      <c r="L1579" s="30">
        <v>0</v>
      </c>
      <c r="M1579" s="29">
        <f t="shared" si="121"/>
        <v>0</v>
      </c>
      <c r="N1579" s="30">
        <v>0</v>
      </c>
      <c r="O1579" s="29">
        <f t="shared" si="122"/>
        <v>0</v>
      </c>
      <c r="P1579" s="12"/>
      <c r="Q1579" s="12"/>
      <c r="R1579" s="30">
        <f t="shared" si="123"/>
        <v>0</v>
      </c>
      <c r="S1579" s="29">
        <f t="shared" si="124"/>
        <v>0</v>
      </c>
    </row>
    <row r="1580" spans="1:19" ht="30" hidden="1" x14ac:dyDescent="0.25">
      <c r="A1580" s="12">
        <v>1576</v>
      </c>
      <c r="B1580" s="12">
        <v>0</v>
      </c>
      <c r="C1580" s="12" t="s">
        <v>218</v>
      </c>
      <c r="D1580" s="12" t="s">
        <v>58</v>
      </c>
      <c r="E1580" s="12" t="s">
        <v>1124</v>
      </c>
      <c r="F1580" s="12" t="s">
        <v>3281</v>
      </c>
      <c r="G1580" s="12" t="s">
        <v>1663</v>
      </c>
      <c r="H1580" s="12" t="s">
        <v>12</v>
      </c>
      <c r="I1580" s="29">
        <v>117705</v>
      </c>
      <c r="J1580" s="30">
        <v>0</v>
      </c>
      <c r="K1580" s="29">
        <f t="shared" si="120"/>
        <v>0</v>
      </c>
      <c r="L1580" s="30">
        <v>0</v>
      </c>
      <c r="M1580" s="29">
        <f t="shared" si="121"/>
        <v>0</v>
      </c>
      <c r="N1580" s="30">
        <v>0</v>
      </c>
      <c r="O1580" s="29">
        <f t="shared" si="122"/>
        <v>0</v>
      </c>
      <c r="P1580" s="12"/>
      <c r="Q1580" s="12"/>
      <c r="R1580" s="30">
        <f t="shared" si="123"/>
        <v>0</v>
      </c>
      <c r="S1580" s="29">
        <f t="shared" si="124"/>
        <v>0</v>
      </c>
    </row>
    <row r="1581" spans="1:19" ht="60" hidden="1" x14ac:dyDescent="0.25">
      <c r="A1581" s="12">
        <v>1577</v>
      </c>
      <c r="B1581" s="12">
        <v>0</v>
      </c>
      <c r="C1581" s="12" t="s">
        <v>261</v>
      </c>
      <c r="D1581" s="12" t="s">
        <v>15</v>
      </c>
      <c r="E1581" s="12" t="s">
        <v>424</v>
      </c>
      <c r="F1581" s="12" t="s">
        <v>3282</v>
      </c>
      <c r="G1581" s="12" t="s">
        <v>1664</v>
      </c>
      <c r="H1581" s="12" t="s">
        <v>12</v>
      </c>
      <c r="I1581" s="29">
        <v>1003</v>
      </c>
      <c r="J1581" s="30">
        <v>0</v>
      </c>
      <c r="K1581" s="29">
        <f t="shared" si="120"/>
        <v>0</v>
      </c>
      <c r="L1581" s="30">
        <v>0</v>
      </c>
      <c r="M1581" s="29">
        <f t="shared" si="121"/>
        <v>0</v>
      </c>
      <c r="N1581" s="30">
        <v>0</v>
      </c>
      <c r="O1581" s="29">
        <f t="shared" si="122"/>
        <v>0</v>
      </c>
      <c r="P1581" s="12"/>
      <c r="Q1581" s="12"/>
      <c r="R1581" s="30">
        <f t="shared" si="123"/>
        <v>0</v>
      </c>
      <c r="S1581" s="29">
        <f t="shared" si="124"/>
        <v>0</v>
      </c>
    </row>
    <row r="1582" spans="1:19" hidden="1" x14ac:dyDescent="0.25">
      <c r="A1582" s="12">
        <v>1578</v>
      </c>
      <c r="B1582" s="12">
        <v>0</v>
      </c>
      <c r="C1582" s="12" t="s">
        <v>574</v>
      </c>
      <c r="D1582" s="12" t="s">
        <v>58</v>
      </c>
      <c r="E1582" s="12" t="s">
        <v>1124</v>
      </c>
      <c r="F1582" s="12" t="s">
        <v>3283</v>
      </c>
      <c r="G1582" s="12" t="s">
        <v>1665</v>
      </c>
      <c r="H1582" s="12" t="s">
        <v>12</v>
      </c>
      <c r="I1582" s="29">
        <v>122470.95509999999</v>
      </c>
      <c r="J1582" s="30">
        <v>0</v>
      </c>
      <c r="K1582" s="29">
        <f t="shared" si="120"/>
        <v>0</v>
      </c>
      <c r="L1582" s="30">
        <v>0</v>
      </c>
      <c r="M1582" s="29">
        <f t="shared" si="121"/>
        <v>0</v>
      </c>
      <c r="N1582" s="30">
        <v>0</v>
      </c>
      <c r="O1582" s="29">
        <f t="shared" si="122"/>
        <v>0</v>
      </c>
      <c r="P1582" s="12"/>
      <c r="Q1582" s="12"/>
      <c r="R1582" s="30">
        <f t="shared" si="123"/>
        <v>0</v>
      </c>
      <c r="S1582" s="29">
        <f t="shared" si="124"/>
        <v>0</v>
      </c>
    </row>
    <row r="1583" spans="1:19" ht="45" hidden="1" x14ac:dyDescent="0.25">
      <c r="A1583" s="12">
        <v>1579</v>
      </c>
      <c r="B1583" s="12">
        <v>0</v>
      </c>
      <c r="C1583" s="12" t="s">
        <v>261</v>
      </c>
      <c r="D1583" s="12" t="s">
        <v>15</v>
      </c>
      <c r="E1583" s="12" t="s">
        <v>424</v>
      </c>
      <c r="F1583" s="12" t="s">
        <v>3284</v>
      </c>
      <c r="G1583" s="12" t="s">
        <v>1666</v>
      </c>
      <c r="H1583" s="12" t="s">
        <v>12</v>
      </c>
      <c r="I1583" s="29">
        <v>387.45299999999997</v>
      </c>
      <c r="J1583" s="30">
        <v>0</v>
      </c>
      <c r="K1583" s="29">
        <f t="shared" si="120"/>
        <v>0</v>
      </c>
      <c r="L1583" s="30">
        <v>0</v>
      </c>
      <c r="M1583" s="29">
        <f t="shared" si="121"/>
        <v>0</v>
      </c>
      <c r="N1583" s="30">
        <v>0</v>
      </c>
      <c r="O1583" s="29">
        <f t="shared" si="122"/>
        <v>0</v>
      </c>
      <c r="P1583" s="12"/>
      <c r="Q1583" s="12"/>
      <c r="R1583" s="30">
        <f t="shared" si="123"/>
        <v>0</v>
      </c>
      <c r="S1583" s="29">
        <f t="shared" si="124"/>
        <v>0</v>
      </c>
    </row>
    <row r="1584" spans="1:19" ht="30" hidden="1" x14ac:dyDescent="0.25">
      <c r="A1584" s="12">
        <v>1580</v>
      </c>
      <c r="B1584" s="12">
        <v>0</v>
      </c>
      <c r="C1584" s="12" t="s">
        <v>261</v>
      </c>
      <c r="D1584" s="12" t="s">
        <v>15</v>
      </c>
      <c r="E1584" s="12" t="s">
        <v>424</v>
      </c>
      <c r="F1584" s="12" t="s">
        <v>3285</v>
      </c>
      <c r="G1584" s="12" t="s">
        <v>1667</v>
      </c>
      <c r="H1584" s="12" t="s">
        <v>12</v>
      </c>
      <c r="I1584" s="29">
        <v>387.45299999999997</v>
      </c>
      <c r="J1584" s="30">
        <v>0</v>
      </c>
      <c r="K1584" s="29">
        <f t="shared" si="120"/>
        <v>0</v>
      </c>
      <c r="L1584" s="30">
        <v>0</v>
      </c>
      <c r="M1584" s="29">
        <f t="shared" si="121"/>
        <v>0</v>
      </c>
      <c r="N1584" s="30">
        <v>0</v>
      </c>
      <c r="O1584" s="29">
        <f t="shared" si="122"/>
        <v>0</v>
      </c>
      <c r="P1584" s="12"/>
      <c r="Q1584" s="12"/>
      <c r="R1584" s="30">
        <f t="shared" si="123"/>
        <v>0</v>
      </c>
      <c r="S1584" s="29">
        <f t="shared" si="124"/>
        <v>0</v>
      </c>
    </row>
    <row r="1585" spans="1:19" ht="30" hidden="1" x14ac:dyDescent="0.25">
      <c r="A1585" s="12">
        <v>1581</v>
      </c>
      <c r="B1585" s="12">
        <v>0</v>
      </c>
      <c r="C1585" s="12" t="s">
        <v>261</v>
      </c>
      <c r="D1585" s="12" t="s">
        <v>15</v>
      </c>
      <c r="E1585" s="12" t="s">
        <v>424</v>
      </c>
      <c r="F1585" s="12" t="s">
        <v>3286</v>
      </c>
      <c r="G1585" s="12" t="s">
        <v>1668</v>
      </c>
      <c r="H1585" s="12" t="s">
        <v>12</v>
      </c>
      <c r="I1585" s="29">
        <v>387.45299999999997</v>
      </c>
      <c r="J1585" s="30">
        <v>0</v>
      </c>
      <c r="K1585" s="29">
        <f t="shared" si="120"/>
        <v>0</v>
      </c>
      <c r="L1585" s="30">
        <v>0</v>
      </c>
      <c r="M1585" s="29">
        <f t="shared" si="121"/>
        <v>0</v>
      </c>
      <c r="N1585" s="30">
        <v>0</v>
      </c>
      <c r="O1585" s="29">
        <f t="shared" si="122"/>
        <v>0</v>
      </c>
      <c r="P1585" s="12"/>
      <c r="Q1585" s="12"/>
      <c r="R1585" s="30">
        <f t="shared" si="123"/>
        <v>0</v>
      </c>
      <c r="S1585" s="29">
        <f t="shared" si="124"/>
        <v>0</v>
      </c>
    </row>
    <row r="1586" spans="1:19" ht="30" hidden="1" x14ac:dyDescent="0.25">
      <c r="A1586" s="12">
        <v>1582</v>
      </c>
      <c r="B1586" s="12">
        <v>0</v>
      </c>
      <c r="C1586" s="12" t="s">
        <v>261</v>
      </c>
      <c r="D1586" s="12" t="s">
        <v>15</v>
      </c>
      <c r="E1586" s="12" t="s">
        <v>424</v>
      </c>
      <c r="F1586" s="12" t="s">
        <v>3287</v>
      </c>
      <c r="G1586" s="12" t="s">
        <v>1669</v>
      </c>
      <c r="H1586" s="12" t="s">
        <v>12</v>
      </c>
      <c r="I1586" s="29">
        <v>387.45299999999997</v>
      </c>
      <c r="J1586" s="30">
        <v>0</v>
      </c>
      <c r="K1586" s="29">
        <f t="shared" si="120"/>
        <v>0</v>
      </c>
      <c r="L1586" s="30">
        <v>0</v>
      </c>
      <c r="M1586" s="29">
        <f t="shared" si="121"/>
        <v>0</v>
      </c>
      <c r="N1586" s="30">
        <v>0</v>
      </c>
      <c r="O1586" s="29">
        <f t="shared" si="122"/>
        <v>0</v>
      </c>
      <c r="P1586" s="12"/>
      <c r="Q1586" s="12"/>
      <c r="R1586" s="30">
        <f t="shared" si="123"/>
        <v>0</v>
      </c>
      <c r="S1586" s="29">
        <f t="shared" si="124"/>
        <v>0</v>
      </c>
    </row>
    <row r="1587" spans="1:19" s="37" customFormat="1" ht="31.5" x14ac:dyDescent="0.25">
      <c r="A1587" s="38">
        <v>1583</v>
      </c>
      <c r="B1587" s="38">
        <v>0</v>
      </c>
      <c r="C1587" s="38" t="s">
        <v>15</v>
      </c>
      <c r="D1587" s="38" t="s">
        <v>15</v>
      </c>
      <c r="E1587" s="38" t="s">
        <v>1465</v>
      </c>
      <c r="F1587" s="38" t="s">
        <v>3288</v>
      </c>
      <c r="G1587" s="38" t="s">
        <v>3463</v>
      </c>
      <c r="H1587" s="38" t="s">
        <v>12</v>
      </c>
      <c r="I1587" s="39">
        <v>1298</v>
      </c>
      <c r="J1587" s="40">
        <v>90</v>
      </c>
      <c r="K1587" s="39">
        <f t="shared" si="120"/>
        <v>116820</v>
      </c>
      <c r="L1587" s="40">
        <v>60</v>
      </c>
      <c r="M1587" s="39">
        <f t="shared" si="121"/>
        <v>77880</v>
      </c>
      <c r="N1587" s="40">
        <v>70</v>
      </c>
      <c r="O1587" s="39">
        <f t="shared" si="122"/>
        <v>90860</v>
      </c>
      <c r="P1587" s="12"/>
      <c r="Q1587" s="12"/>
      <c r="R1587" s="40">
        <f t="shared" si="123"/>
        <v>80</v>
      </c>
      <c r="S1587" s="39">
        <f t="shared" si="124"/>
        <v>103840</v>
      </c>
    </row>
    <row r="1588" spans="1:19" ht="75" hidden="1" x14ac:dyDescent="0.25">
      <c r="A1588" s="12">
        <v>1584</v>
      </c>
      <c r="B1588" s="12">
        <v>0</v>
      </c>
      <c r="C1588" s="12" t="s">
        <v>261</v>
      </c>
      <c r="D1588" s="12" t="s">
        <v>15</v>
      </c>
      <c r="E1588" s="12" t="s">
        <v>1670</v>
      </c>
      <c r="F1588" s="12" t="s">
        <v>3289</v>
      </c>
      <c r="G1588" s="12" t="s">
        <v>1671</v>
      </c>
      <c r="H1588" s="12" t="s">
        <v>12</v>
      </c>
      <c r="I1588" s="29">
        <v>3835</v>
      </c>
      <c r="J1588" s="30">
        <v>1</v>
      </c>
      <c r="K1588" s="29">
        <f t="shared" si="120"/>
        <v>3835</v>
      </c>
      <c r="L1588" s="30">
        <v>0</v>
      </c>
      <c r="M1588" s="29">
        <f t="shared" si="121"/>
        <v>0</v>
      </c>
      <c r="N1588" s="30">
        <v>0</v>
      </c>
      <c r="O1588" s="29">
        <f t="shared" si="122"/>
        <v>0</v>
      </c>
      <c r="P1588" s="12"/>
      <c r="Q1588" s="12"/>
      <c r="R1588" s="30">
        <f t="shared" si="123"/>
        <v>1</v>
      </c>
      <c r="S1588" s="29">
        <f t="shared" si="124"/>
        <v>3835</v>
      </c>
    </row>
    <row r="1589" spans="1:19" ht="75" hidden="1" x14ac:dyDescent="0.25">
      <c r="A1589" s="12">
        <v>1585</v>
      </c>
      <c r="B1589" s="12">
        <v>0</v>
      </c>
      <c r="C1589" s="12" t="s">
        <v>574</v>
      </c>
      <c r="D1589" s="12" t="s">
        <v>15</v>
      </c>
      <c r="E1589" s="12" t="s">
        <v>1124</v>
      </c>
      <c r="F1589" s="12" t="s">
        <v>3290</v>
      </c>
      <c r="G1589" s="12" t="s">
        <v>1672</v>
      </c>
      <c r="H1589" s="12" t="s">
        <v>12</v>
      </c>
      <c r="I1589" s="29">
        <v>171314.0048</v>
      </c>
      <c r="J1589" s="30">
        <v>2</v>
      </c>
      <c r="K1589" s="29">
        <f t="shared" si="120"/>
        <v>342628.00959999999</v>
      </c>
      <c r="L1589" s="30">
        <v>0</v>
      </c>
      <c r="M1589" s="29">
        <f t="shared" si="121"/>
        <v>0</v>
      </c>
      <c r="N1589" s="30">
        <v>0</v>
      </c>
      <c r="O1589" s="29">
        <f t="shared" si="122"/>
        <v>0</v>
      </c>
      <c r="P1589" s="12"/>
      <c r="Q1589" s="12"/>
      <c r="R1589" s="30">
        <f t="shared" si="123"/>
        <v>2</v>
      </c>
      <c r="S1589" s="29">
        <f t="shared" si="124"/>
        <v>342628.00959999999</v>
      </c>
    </row>
    <row r="1590" spans="1:19" ht="45" hidden="1" x14ac:dyDescent="0.25">
      <c r="A1590" s="12">
        <v>1586</v>
      </c>
      <c r="B1590" s="12">
        <v>0</v>
      </c>
      <c r="C1590" s="12" t="s">
        <v>574</v>
      </c>
      <c r="D1590" s="12" t="s">
        <v>15</v>
      </c>
      <c r="E1590" s="12" t="s">
        <v>1124</v>
      </c>
      <c r="F1590" s="12" t="s">
        <v>3291</v>
      </c>
      <c r="G1590" s="12" t="s">
        <v>1673</v>
      </c>
      <c r="H1590" s="12" t="s">
        <v>12</v>
      </c>
      <c r="I1590" s="29">
        <v>106000.0018</v>
      </c>
      <c r="J1590" s="30">
        <v>1</v>
      </c>
      <c r="K1590" s="29">
        <f t="shared" si="120"/>
        <v>106000.0018</v>
      </c>
      <c r="L1590" s="30">
        <v>0</v>
      </c>
      <c r="M1590" s="29">
        <f t="shared" si="121"/>
        <v>0</v>
      </c>
      <c r="N1590" s="30">
        <v>0</v>
      </c>
      <c r="O1590" s="29">
        <f t="shared" si="122"/>
        <v>0</v>
      </c>
      <c r="P1590" s="12"/>
      <c r="Q1590" s="12"/>
      <c r="R1590" s="30">
        <f t="shared" si="123"/>
        <v>1</v>
      </c>
      <c r="S1590" s="29">
        <f t="shared" si="124"/>
        <v>106000.0018</v>
      </c>
    </row>
    <row r="1591" spans="1:19" ht="30" hidden="1" x14ac:dyDescent="0.25">
      <c r="A1591" s="12">
        <v>1587</v>
      </c>
      <c r="B1591" s="12">
        <v>0</v>
      </c>
      <c r="C1591" s="12" t="s">
        <v>261</v>
      </c>
      <c r="D1591" s="12" t="s">
        <v>15</v>
      </c>
      <c r="E1591" s="12" t="s">
        <v>424</v>
      </c>
      <c r="F1591" s="12" t="s">
        <v>3292</v>
      </c>
      <c r="G1591" s="12" t="s">
        <v>1674</v>
      </c>
      <c r="H1591" s="12" t="s">
        <v>12</v>
      </c>
      <c r="I1591" s="29">
        <v>275.12880000000001</v>
      </c>
      <c r="J1591" s="30">
        <v>0</v>
      </c>
      <c r="K1591" s="29">
        <f t="shared" si="120"/>
        <v>0</v>
      </c>
      <c r="L1591" s="30">
        <v>0</v>
      </c>
      <c r="M1591" s="29">
        <f t="shared" si="121"/>
        <v>0</v>
      </c>
      <c r="N1591" s="30">
        <v>0</v>
      </c>
      <c r="O1591" s="29">
        <f t="shared" si="122"/>
        <v>0</v>
      </c>
      <c r="P1591" s="12"/>
      <c r="Q1591" s="12"/>
      <c r="R1591" s="30">
        <f t="shared" si="123"/>
        <v>0</v>
      </c>
      <c r="S1591" s="29">
        <f t="shared" si="124"/>
        <v>0</v>
      </c>
    </row>
    <row r="1592" spans="1:19" ht="30" hidden="1" x14ac:dyDescent="0.25">
      <c r="A1592" s="12">
        <v>1588</v>
      </c>
      <c r="B1592" s="12">
        <v>0</v>
      </c>
      <c r="C1592" s="12" t="s">
        <v>261</v>
      </c>
      <c r="D1592" s="12" t="s">
        <v>15</v>
      </c>
      <c r="E1592" s="12" t="s">
        <v>424</v>
      </c>
      <c r="F1592" s="12" t="s">
        <v>3293</v>
      </c>
      <c r="G1592" s="12" t="s">
        <v>1675</v>
      </c>
      <c r="H1592" s="12" t="s">
        <v>12</v>
      </c>
      <c r="I1592" s="29">
        <v>275.12880000000001</v>
      </c>
      <c r="J1592" s="30">
        <v>0</v>
      </c>
      <c r="K1592" s="29">
        <f t="shared" si="120"/>
        <v>0</v>
      </c>
      <c r="L1592" s="30">
        <v>0</v>
      </c>
      <c r="M1592" s="29">
        <f t="shared" si="121"/>
        <v>0</v>
      </c>
      <c r="N1592" s="30">
        <v>0</v>
      </c>
      <c r="O1592" s="29">
        <f t="shared" si="122"/>
        <v>0</v>
      </c>
      <c r="P1592" s="12"/>
      <c r="Q1592" s="12"/>
      <c r="R1592" s="30">
        <f t="shared" si="123"/>
        <v>0</v>
      </c>
      <c r="S1592" s="29">
        <f t="shared" si="124"/>
        <v>0</v>
      </c>
    </row>
    <row r="1593" spans="1:19" ht="30" hidden="1" x14ac:dyDescent="0.25">
      <c r="A1593" s="12">
        <v>1589</v>
      </c>
      <c r="B1593" s="12">
        <v>0</v>
      </c>
      <c r="C1593" s="12" t="s">
        <v>261</v>
      </c>
      <c r="D1593" s="12" t="s">
        <v>15</v>
      </c>
      <c r="E1593" s="12" t="s">
        <v>424</v>
      </c>
      <c r="F1593" s="12" t="s">
        <v>3294</v>
      </c>
      <c r="G1593" s="12" t="s">
        <v>1676</v>
      </c>
      <c r="H1593" s="12" t="s">
        <v>12</v>
      </c>
      <c r="I1593" s="29">
        <v>275.12880000000001</v>
      </c>
      <c r="J1593" s="30">
        <v>0</v>
      </c>
      <c r="K1593" s="29">
        <f t="shared" si="120"/>
        <v>0</v>
      </c>
      <c r="L1593" s="30">
        <v>0</v>
      </c>
      <c r="M1593" s="29">
        <f t="shared" si="121"/>
        <v>0</v>
      </c>
      <c r="N1593" s="30">
        <v>0</v>
      </c>
      <c r="O1593" s="29">
        <f t="shared" si="122"/>
        <v>0</v>
      </c>
      <c r="P1593" s="12"/>
      <c r="Q1593" s="12"/>
      <c r="R1593" s="30">
        <f t="shared" si="123"/>
        <v>0</v>
      </c>
      <c r="S1593" s="29">
        <f t="shared" si="124"/>
        <v>0</v>
      </c>
    </row>
    <row r="1594" spans="1:19" ht="45" hidden="1" x14ac:dyDescent="0.25">
      <c r="A1594" s="12">
        <v>1590</v>
      </c>
      <c r="B1594" s="12">
        <v>0</v>
      </c>
      <c r="C1594" s="12" t="s">
        <v>261</v>
      </c>
      <c r="D1594" s="12" t="s">
        <v>15</v>
      </c>
      <c r="E1594" s="12" t="s">
        <v>424</v>
      </c>
      <c r="F1594" s="12" t="s">
        <v>3295</v>
      </c>
      <c r="G1594" s="12" t="s">
        <v>1677</v>
      </c>
      <c r="H1594" s="12" t="s">
        <v>12</v>
      </c>
      <c r="I1594" s="29">
        <v>275.12880000000001</v>
      </c>
      <c r="J1594" s="30">
        <v>0</v>
      </c>
      <c r="K1594" s="29">
        <f t="shared" si="120"/>
        <v>0</v>
      </c>
      <c r="L1594" s="30">
        <v>0</v>
      </c>
      <c r="M1594" s="29">
        <f t="shared" si="121"/>
        <v>0</v>
      </c>
      <c r="N1594" s="30">
        <v>0</v>
      </c>
      <c r="O1594" s="29">
        <f t="shared" si="122"/>
        <v>0</v>
      </c>
      <c r="P1594" s="12"/>
      <c r="Q1594" s="12"/>
      <c r="R1594" s="30">
        <f t="shared" si="123"/>
        <v>0</v>
      </c>
      <c r="S1594" s="29">
        <f t="shared" si="124"/>
        <v>0</v>
      </c>
    </row>
    <row r="1595" spans="1:19" ht="30" hidden="1" x14ac:dyDescent="0.25">
      <c r="A1595" s="12">
        <v>1591</v>
      </c>
      <c r="B1595" s="12">
        <v>0</v>
      </c>
      <c r="C1595" s="12" t="s">
        <v>261</v>
      </c>
      <c r="D1595" s="12" t="s">
        <v>15</v>
      </c>
      <c r="E1595" s="12" t="s">
        <v>424</v>
      </c>
      <c r="F1595" s="12" t="s">
        <v>3296</v>
      </c>
      <c r="G1595" s="12" t="s">
        <v>1678</v>
      </c>
      <c r="H1595" s="12" t="s">
        <v>12</v>
      </c>
      <c r="I1595" s="29">
        <v>275.12880000000001</v>
      </c>
      <c r="J1595" s="30">
        <v>0</v>
      </c>
      <c r="K1595" s="29">
        <f t="shared" si="120"/>
        <v>0</v>
      </c>
      <c r="L1595" s="30">
        <v>0</v>
      </c>
      <c r="M1595" s="29">
        <f t="shared" si="121"/>
        <v>0</v>
      </c>
      <c r="N1595" s="30">
        <v>0</v>
      </c>
      <c r="O1595" s="29">
        <f t="shared" si="122"/>
        <v>0</v>
      </c>
      <c r="P1595" s="12"/>
      <c r="Q1595" s="12"/>
      <c r="R1595" s="30">
        <f t="shared" si="123"/>
        <v>0</v>
      </c>
      <c r="S1595" s="29">
        <f t="shared" si="124"/>
        <v>0</v>
      </c>
    </row>
    <row r="1596" spans="1:19" ht="30" hidden="1" x14ac:dyDescent="0.25">
      <c r="A1596" s="12">
        <v>1592</v>
      </c>
      <c r="B1596" s="12">
        <v>0</v>
      </c>
      <c r="C1596" s="12" t="s">
        <v>261</v>
      </c>
      <c r="D1596" s="12" t="s">
        <v>15</v>
      </c>
      <c r="E1596" s="12" t="s">
        <v>424</v>
      </c>
      <c r="F1596" s="12" t="s">
        <v>3297</v>
      </c>
      <c r="G1596" s="12" t="s">
        <v>1679</v>
      </c>
      <c r="H1596" s="12" t="s">
        <v>12</v>
      </c>
      <c r="I1596" s="29">
        <v>275.12880000000001</v>
      </c>
      <c r="J1596" s="30">
        <v>0</v>
      </c>
      <c r="K1596" s="29">
        <f t="shared" si="120"/>
        <v>0</v>
      </c>
      <c r="L1596" s="30">
        <v>0</v>
      </c>
      <c r="M1596" s="29">
        <f t="shared" si="121"/>
        <v>0</v>
      </c>
      <c r="N1596" s="30">
        <v>0</v>
      </c>
      <c r="O1596" s="29">
        <f t="shared" si="122"/>
        <v>0</v>
      </c>
      <c r="P1596" s="12"/>
      <c r="Q1596" s="12"/>
      <c r="R1596" s="30">
        <f t="shared" si="123"/>
        <v>0</v>
      </c>
      <c r="S1596" s="29">
        <f t="shared" si="124"/>
        <v>0</v>
      </c>
    </row>
    <row r="1597" spans="1:19" s="37" customFormat="1" ht="15.75" x14ac:dyDescent="0.25">
      <c r="A1597" s="38">
        <v>1593</v>
      </c>
      <c r="B1597" s="38">
        <v>0</v>
      </c>
      <c r="C1597" s="38" t="s">
        <v>1451</v>
      </c>
      <c r="D1597" s="38" t="s">
        <v>15</v>
      </c>
      <c r="E1597" s="38" t="s">
        <v>699</v>
      </c>
      <c r="F1597" s="38" t="s">
        <v>3298</v>
      </c>
      <c r="G1597" s="38" t="s">
        <v>1680</v>
      </c>
      <c r="H1597" s="38" t="s">
        <v>12</v>
      </c>
      <c r="I1597" s="39">
        <v>507.4</v>
      </c>
      <c r="J1597" s="40">
        <v>15</v>
      </c>
      <c r="K1597" s="39">
        <f t="shared" si="120"/>
        <v>7611</v>
      </c>
      <c r="L1597" s="40">
        <v>0</v>
      </c>
      <c r="M1597" s="39">
        <f t="shared" si="121"/>
        <v>0</v>
      </c>
      <c r="N1597" s="40">
        <v>2</v>
      </c>
      <c r="O1597" s="39">
        <f t="shared" si="122"/>
        <v>1014.8</v>
      </c>
      <c r="P1597" s="12"/>
      <c r="Q1597" s="12"/>
      <c r="R1597" s="40">
        <f t="shared" si="123"/>
        <v>13</v>
      </c>
      <c r="S1597" s="39">
        <f t="shared" si="124"/>
        <v>6596.2</v>
      </c>
    </row>
    <row r="1598" spans="1:19" s="37" customFormat="1" ht="31.5" x14ac:dyDescent="0.25">
      <c r="A1598" s="38">
        <v>1594</v>
      </c>
      <c r="B1598" s="38">
        <v>0</v>
      </c>
      <c r="C1598" s="38" t="s">
        <v>304</v>
      </c>
      <c r="D1598" s="38" t="s">
        <v>15</v>
      </c>
      <c r="E1598" s="38" t="s">
        <v>219</v>
      </c>
      <c r="F1598" s="38" t="s">
        <v>3299</v>
      </c>
      <c r="G1598" s="38" t="s">
        <v>1681</v>
      </c>
      <c r="H1598" s="38" t="s">
        <v>12</v>
      </c>
      <c r="I1598" s="39">
        <v>1911.2066666666667</v>
      </c>
      <c r="J1598" s="40">
        <v>2</v>
      </c>
      <c r="K1598" s="39">
        <f t="shared" si="120"/>
        <v>3822.4133333333334</v>
      </c>
      <c r="L1598" s="40">
        <v>3</v>
      </c>
      <c r="M1598" s="39">
        <f t="shared" si="121"/>
        <v>5733.62</v>
      </c>
      <c r="N1598" s="40">
        <v>3</v>
      </c>
      <c r="O1598" s="39">
        <f t="shared" si="122"/>
        <v>5733.62</v>
      </c>
      <c r="P1598" s="12"/>
      <c r="Q1598" s="12"/>
      <c r="R1598" s="40">
        <f t="shared" si="123"/>
        <v>2</v>
      </c>
      <c r="S1598" s="39">
        <f t="shared" si="124"/>
        <v>3822.4133333333334</v>
      </c>
    </row>
    <row r="1599" spans="1:19" s="37" customFormat="1" ht="15.75" hidden="1" x14ac:dyDescent="0.25">
      <c r="A1599" s="38">
        <v>1595</v>
      </c>
      <c r="B1599" s="38">
        <v>0</v>
      </c>
      <c r="C1599" s="38" t="s">
        <v>513</v>
      </c>
      <c r="D1599" s="38" t="s">
        <v>15</v>
      </c>
      <c r="E1599" s="38" t="s">
        <v>219</v>
      </c>
      <c r="F1599" s="38" t="s">
        <v>3300</v>
      </c>
      <c r="G1599" s="38" t="s">
        <v>1682</v>
      </c>
      <c r="H1599" s="38" t="s">
        <v>12</v>
      </c>
      <c r="I1599" s="39">
        <v>696.2</v>
      </c>
      <c r="J1599" s="40">
        <v>5</v>
      </c>
      <c r="K1599" s="39">
        <f t="shared" si="120"/>
        <v>3481</v>
      </c>
      <c r="L1599" s="40">
        <v>0</v>
      </c>
      <c r="M1599" s="39">
        <f t="shared" si="121"/>
        <v>0</v>
      </c>
      <c r="N1599" s="40">
        <v>5</v>
      </c>
      <c r="O1599" s="39">
        <f t="shared" si="122"/>
        <v>3481</v>
      </c>
      <c r="P1599" s="12"/>
      <c r="Q1599" s="12"/>
      <c r="R1599" s="40">
        <f t="shared" si="123"/>
        <v>0</v>
      </c>
      <c r="S1599" s="39">
        <f t="shared" si="124"/>
        <v>0</v>
      </c>
    </row>
    <row r="1600" spans="1:19" s="37" customFormat="1" ht="31.5" hidden="1" x14ac:dyDescent="0.25">
      <c r="A1600" s="38">
        <v>1596</v>
      </c>
      <c r="B1600" s="38">
        <v>0</v>
      </c>
      <c r="C1600" s="38" t="s">
        <v>218</v>
      </c>
      <c r="D1600" s="38" t="s">
        <v>15</v>
      </c>
      <c r="E1600" s="38" t="s">
        <v>1087</v>
      </c>
      <c r="F1600" s="38" t="s">
        <v>3301</v>
      </c>
      <c r="G1600" s="38" t="s">
        <v>1683</v>
      </c>
      <c r="H1600" s="38" t="s">
        <v>514</v>
      </c>
      <c r="I1600" s="39">
        <v>260.00120000000004</v>
      </c>
      <c r="J1600" s="40">
        <v>0</v>
      </c>
      <c r="K1600" s="39">
        <f t="shared" si="120"/>
        <v>0</v>
      </c>
      <c r="L1600" s="40">
        <v>0</v>
      </c>
      <c r="M1600" s="39">
        <f t="shared" si="121"/>
        <v>0</v>
      </c>
      <c r="N1600" s="40">
        <v>0</v>
      </c>
      <c r="O1600" s="39">
        <f t="shared" si="122"/>
        <v>0</v>
      </c>
      <c r="P1600" s="12"/>
      <c r="Q1600" s="12"/>
      <c r="R1600" s="40">
        <f t="shared" si="123"/>
        <v>0</v>
      </c>
      <c r="S1600" s="39">
        <f t="shared" si="124"/>
        <v>0</v>
      </c>
    </row>
    <row r="1601" spans="1:19" s="37" customFormat="1" ht="31.5" hidden="1" x14ac:dyDescent="0.25">
      <c r="A1601" s="38">
        <v>1597</v>
      </c>
      <c r="B1601" s="38">
        <v>0</v>
      </c>
      <c r="C1601" s="38" t="s">
        <v>218</v>
      </c>
      <c r="D1601" s="38" t="s">
        <v>15</v>
      </c>
      <c r="E1601" s="38" t="s">
        <v>1087</v>
      </c>
      <c r="F1601" s="38" t="s">
        <v>3302</v>
      </c>
      <c r="G1601" s="38" t="s">
        <v>1684</v>
      </c>
      <c r="H1601" s="38" t="s">
        <v>514</v>
      </c>
      <c r="I1601" s="39">
        <v>260.00592</v>
      </c>
      <c r="J1601" s="40">
        <v>0</v>
      </c>
      <c r="K1601" s="39">
        <f t="shared" si="120"/>
        <v>0</v>
      </c>
      <c r="L1601" s="40">
        <v>0</v>
      </c>
      <c r="M1601" s="39">
        <f t="shared" si="121"/>
        <v>0</v>
      </c>
      <c r="N1601" s="40">
        <v>0</v>
      </c>
      <c r="O1601" s="39">
        <f t="shared" si="122"/>
        <v>0</v>
      </c>
      <c r="P1601" s="12"/>
      <c r="Q1601" s="12"/>
      <c r="R1601" s="40">
        <f t="shared" si="123"/>
        <v>0</v>
      </c>
      <c r="S1601" s="39">
        <f t="shared" si="124"/>
        <v>0</v>
      </c>
    </row>
    <row r="1602" spans="1:19" hidden="1" x14ac:dyDescent="0.25">
      <c r="A1602" s="12">
        <v>1598</v>
      </c>
      <c r="B1602" s="12">
        <v>0</v>
      </c>
      <c r="C1602" s="12" t="s">
        <v>1149</v>
      </c>
      <c r="D1602" s="12" t="s">
        <v>468</v>
      </c>
      <c r="E1602" s="12" t="s">
        <v>424</v>
      </c>
      <c r="F1602" s="12" t="s">
        <v>3303</v>
      </c>
      <c r="G1602" s="12" t="s">
        <v>3464</v>
      </c>
      <c r="H1602" s="12" t="s">
        <v>12</v>
      </c>
      <c r="I1602" s="29">
        <v>234.65479999999999</v>
      </c>
      <c r="J1602" s="30">
        <v>0</v>
      </c>
      <c r="K1602" s="29">
        <f t="shared" si="120"/>
        <v>0</v>
      </c>
      <c r="L1602" s="30">
        <v>500</v>
      </c>
      <c r="M1602" s="29">
        <f t="shared" si="121"/>
        <v>117327.4</v>
      </c>
      <c r="N1602" s="30">
        <v>500</v>
      </c>
      <c r="O1602" s="29">
        <f t="shared" si="122"/>
        <v>117327.4</v>
      </c>
      <c r="P1602" s="12"/>
      <c r="Q1602" s="12"/>
      <c r="R1602" s="30">
        <f t="shared" si="123"/>
        <v>0</v>
      </c>
      <c r="S1602" s="29">
        <f t="shared" si="124"/>
        <v>0</v>
      </c>
    </row>
    <row r="1603" spans="1:19" s="37" customFormat="1" ht="47.25" hidden="1" x14ac:dyDescent="0.25">
      <c r="A1603" s="38">
        <v>1599</v>
      </c>
      <c r="B1603" s="38">
        <v>0</v>
      </c>
      <c r="C1603" s="38" t="s">
        <v>218</v>
      </c>
      <c r="D1603" s="38" t="s">
        <v>15</v>
      </c>
      <c r="E1603" s="38" t="s">
        <v>1087</v>
      </c>
      <c r="F1603" s="38" t="s">
        <v>3304</v>
      </c>
      <c r="G1603" s="38" t="s">
        <v>1685</v>
      </c>
      <c r="H1603" s="38" t="s">
        <v>12</v>
      </c>
      <c r="I1603" s="39">
        <v>1000.0028</v>
      </c>
      <c r="J1603" s="40">
        <v>0</v>
      </c>
      <c r="K1603" s="39">
        <f t="shared" si="120"/>
        <v>0</v>
      </c>
      <c r="L1603" s="40">
        <v>0</v>
      </c>
      <c r="M1603" s="39">
        <f t="shared" si="121"/>
        <v>0</v>
      </c>
      <c r="N1603" s="40">
        <v>0</v>
      </c>
      <c r="O1603" s="39">
        <f t="shared" si="122"/>
        <v>0</v>
      </c>
      <c r="P1603" s="12"/>
      <c r="Q1603" s="12"/>
      <c r="R1603" s="40">
        <f t="shared" si="123"/>
        <v>0</v>
      </c>
      <c r="S1603" s="39">
        <f t="shared" si="124"/>
        <v>0</v>
      </c>
    </row>
    <row r="1604" spans="1:19" s="37" customFormat="1" ht="31.5" x14ac:dyDescent="0.25">
      <c r="A1604" s="38">
        <v>1600</v>
      </c>
      <c r="B1604" s="38">
        <v>0</v>
      </c>
      <c r="C1604" s="38" t="s">
        <v>513</v>
      </c>
      <c r="D1604" s="38" t="s">
        <v>15</v>
      </c>
      <c r="E1604" s="38" t="s">
        <v>116</v>
      </c>
      <c r="F1604" s="38" t="s">
        <v>3305</v>
      </c>
      <c r="G1604" s="38" t="s">
        <v>1686</v>
      </c>
      <c r="H1604" s="38" t="s">
        <v>12</v>
      </c>
      <c r="I1604" s="39">
        <v>177</v>
      </c>
      <c r="J1604" s="40">
        <v>20</v>
      </c>
      <c r="K1604" s="39">
        <f t="shared" si="120"/>
        <v>3540</v>
      </c>
      <c r="L1604" s="40">
        <v>0</v>
      </c>
      <c r="M1604" s="39">
        <f t="shared" si="121"/>
        <v>0</v>
      </c>
      <c r="N1604" s="40">
        <v>0</v>
      </c>
      <c r="O1604" s="39">
        <f t="shared" si="122"/>
        <v>0</v>
      </c>
      <c r="P1604" s="12"/>
      <c r="Q1604" s="12"/>
      <c r="R1604" s="40">
        <f t="shared" si="123"/>
        <v>20</v>
      </c>
      <c r="S1604" s="39">
        <f t="shared" si="124"/>
        <v>3540</v>
      </c>
    </row>
    <row r="1605" spans="1:19" s="37" customFormat="1" ht="31.5" x14ac:dyDescent="0.25">
      <c r="A1605" s="38">
        <v>1601</v>
      </c>
      <c r="B1605" s="38">
        <v>0</v>
      </c>
      <c r="C1605" s="38" t="s">
        <v>513</v>
      </c>
      <c r="D1605" s="38" t="s">
        <v>15</v>
      </c>
      <c r="E1605" s="38" t="s">
        <v>116</v>
      </c>
      <c r="F1605" s="38" t="s">
        <v>3306</v>
      </c>
      <c r="G1605" s="38" t="s">
        <v>1687</v>
      </c>
      <c r="H1605" s="38" t="s">
        <v>514</v>
      </c>
      <c r="I1605" s="39">
        <v>15.033199999999999</v>
      </c>
      <c r="J1605" s="40">
        <v>0</v>
      </c>
      <c r="K1605" s="39">
        <f t="shared" si="120"/>
        <v>0</v>
      </c>
      <c r="L1605" s="40">
        <v>500</v>
      </c>
      <c r="M1605" s="39">
        <f t="shared" si="121"/>
        <v>7516.5999999999995</v>
      </c>
      <c r="N1605" s="40">
        <v>0</v>
      </c>
      <c r="O1605" s="39">
        <f t="shared" si="122"/>
        <v>0</v>
      </c>
      <c r="P1605" s="12"/>
      <c r="Q1605" s="12"/>
      <c r="R1605" s="40">
        <f t="shared" si="123"/>
        <v>500</v>
      </c>
      <c r="S1605" s="39">
        <f t="shared" si="124"/>
        <v>7516.5999999999995</v>
      </c>
    </row>
    <row r="1606" spans="1:19" s="37" customFormat="1" ht="15.75" x14ac:dyDescent="0.25">
      <c r="A1606" s="38">
        <v>1602</v>
      </c>
      <c r="B1606" s="38">
        <v>0</v>
      </c>
      <c r="C1606" s="38" t="s">
        <v>513</v>
      </c>
      <c r="D1606" s="38" t="s">
        <v>15</v>
      </c>
      <c r="E1606" s="38" t="s">
        <v>116</v>
      </c>
      <c r="F1606" s="38" t="s">
        <v>3307</v>
      </c>
      <c r="G1606" s="38" t="s">
        <v>1688</v>
      </c>
      <c r="H1606" s="38" t="s">
        <v>514</v>
      </c>
      <c r="I1606" s="39">
        <v>40.816199999999995</v>
      </c>
      <c r="J1606" s="40">
        <v>500</v>
      </c>
      <c r="K1606" s="39">
        <f t="shared" ref="K1606:K1641" si="125">I1606*J1606</f>
        <v>20408.099999999999</v>
      </c>
      <c r="L1606" s="40">
        <v>0</v>
      </c>
      <c r="M1606" s="39">
        <f t="shared" ref="M1606:M1641" si="126">I1606*L1606</f>
        <v>0</v>
      </c>
      <c r="N1606" s="40">
        <v>0</v>
      </c>
      <c r="O1606" s="39">
        <f t="shared" ref="O1606:O1641" si="127">I1606*N1606</f>
        <v>0</v>
      </c>
      <c r="P1606" s="12"/>
      <c r="Q1606" s="12"/>
      <c r="R1606" s="40">
        <f t="shared" ref="R1606:R1641" si="128">J1606+L1606-N1606</f>
        <v>500</v>
      </c>
      <c r="S1606" s="39">
        <f t="shared" ref="S1606:S1641" si="129">I1606*R1606</f>
        <v>20408.099999999999</v>
      </c>
    </row>
    <row r="1607" spans="1:19" s="37" customFormat="1" ht="15.75" x14ac:dyDescent="0.25">
      <c r="A1607" s="38">
        <v>1603</v>
      </c>
      <c r="B1607" s="38">
        <v>0</v>
      </c>
      <c r="C1607" s="38" t="s">
        <v>513</v>
      </c>
      <c r="D1607" s="38" t="s">
        <v>15</v>
      </c>
      <c r="E1607" s="38" t="s">
        <v>116</v>
      </c>
      <c r="F1607" s="38" t="s">
        <v>3308</v>
      </c>
      <c r="G1607" s="38" t="s">
        <v>1689</v>
      </c>
      <c r="H1607" s="38" t="s">
        <v>514</v>
      </c>
      <c r="I1607" s="39">
        <v>234.12379999999999</v>
      </c>
      <c r="J1607" s="40">
        <v>500</v>
      </c>
      <c r="K1607" s="39">
        <f t="shared" si="125"/>
        <v>117061.9</v>
      </c>
      <c r="L1607" s="40">
        <v>0</v>
      </c>
      <c r="M1607" s="39">
        <f t="shared" si="126"/>
        <v>0</v>
      </c>
      <c r="N1607" s="40">
        <v>0</v>
      </c>
      <c r="O1607" s="39">
        <f t="shared" si="127"/>
        <v>0</v>
      </c>
      <c r="P1607" s="12"/>
      <c r="Q1607" s="12"/>
      <c r="R1607" s="40">
        <f t="shared" si="128"/>
        <v>500</v>
      </c>
      <c r="S1607" s="39">
        <f t="shared" si="129"/>
        <v>117061.9</v>
      </c>
    </row>
    <row r="1608" spans="1:19" hidden="1" x14ac:dyDescent="0.25">
      <c r="A1608" s="12">
        <v>1604</v>
      </c>
      <c r="B1608" s="12">
        <v>0</v>
      </c>
      <c r="C1608" s="12" t="s">
        <v>1149</v>
      </c>
      <c r="D1608" s="12" t="s">
        <v>468</v>
      </c>
      <c r="E1608" s="12" t="s">
        <v>424</v>
      </c>
      <c r="F1608" s="12" t="s">
        <v>3309</v>
      </c>
      <c r="G1608" s="12" t="s">
        <v>3465</v>
      </c>
      <c r="H1608" s="12" t="s">
        <v>12</v>
      </c>
      <c r="I1608" s="29">
        <v>286.1146</v>
      </c>
      <c r="J1608" s="30">
        <v>0</v>
      </c>
      <c r="K1608" s="29">
        <f t="shared" si="125"/>
        <v>0</v>
      </c>
      <c r="L1608" s="30">
        <v>350</v>
      </c>
      <c r="M1608" s="29">
        <f t="shared" si="126"/>
        <v>100140.11</v>
      </c>
      <c r="N1608" s="30">
        <v>350</v>
      </c>
      <c r="O1608" s="29">
        <f t="shared" si="127"/>
        <v>100140.11</v>
      </c>
      <c r="P1608" s="12"/>
      <c r="Q1608" s="12"/>
      <c r="R1608" s="30">
        <f t="shared" si="128"/>
        <v>0</v>
      </c>
      <c r="S1608" s="29">
        <f t="shared" si="129"/>
        <v>0</v>
      </c>
    </row>
    <row r="1609" spans="1:19" ht="30" hidden="1" x14ac:dyDescent="0.25">
      <c r="A1609" s="12">
        <v>1605</v>
      </c>
      <c r="B1609" s="12">
        <v>0</v>
      </c>
      <c r="C1609" s="12" t="s">
        <v>1149</v>
      </c>
      <c r="D1609" s="12" t="s">
        <v>468</v>
      </c>
      <c r="E1609" s="12" t="s">
        <v>424</v>
      </c>
      <c r="F1609" s="12" t="s">
        <v>3310</v>
      </c>
      <c r="G1609" s="12" t="s">
        <v>3466</v>
      </c>
      <c r="H1609" s="12" t="s">
        <v>12</v>
      </c>
      <c r="I1609" s="29">
        <v>477.73480000000001</v>
      </c>
      <c r="J1609" s="30">
        <v>0</v>
      </c>
      <c r="K1609" s="29">
        <f t="shared" si="125"/>
        <v>0</v>
      </c>
      <c r="L1609" s="30">
        <v>500</v>
      </c>
      <c r="M1609" s="29">
        <f t="shared" si="126"/>
        <v>238867.4</v>
      </c>
      <c r="N1609" s="30">
        <v>500</v>
      </c>
      <c r="O1609" s="29">
        <f t="shared" si="127"/>
        <v>238867.4</v>
      </c>
      <c r="P1609" s="12"/>
      <c r="Q1609" s="12"/>
      <c r="R1609" s="30">
        <f t="shared" si="128"/>
        <v>0</v>
      </c>
      <c r="S1609" s="29">
        <f t="shared" si="129"/>
        <v>0</v>
      </c>
    </row>
    <row r="1610" spans="1:19" ht="30" hidden="1" x14ac:dyDescent="0.25">
      <c r="A1610" s="12">
        <v>1606</v>
      </c>
      <c r="B1610" s="12">
        <v>0</v>
      </c>
      <c r="C1610" s="12" t="s">
        <v>1149</v>
      </c>
      <c r="D1610" s="12" t="s">
        <v>468</v>
      </c>
      <c r="E1610" s="12" t="s">
        <v>424</v>
      </c>
      <c r="F1610" s="12" t="s">
        <v>3311</v>
      </c>
      <c r="G1610" s="12" t="s">
        <v>3467</v>
      </c>
      <c r="H1610" s="12" t="s">
        <v>12</v>
      </c>
      <c r="I1610" s="29">
        <v>298.4692</v>
      </c>
      <c r="J1610" s="30">
        <v>0</v>
      </c>
      <c r="K1610" s="29">
        <f t="shared" si="125"/>
        <v>0</v>
      </c>
      <c r="L1610" s="30">
        <v>500</v>
      </c>
      <c r="M1610" s="29">
        <f t="shared" si="126"/>
        <v>149234.6</v>
      </c>
      <c r="N1610" s="30">
        <v>500</v>
      </c>
      <c r="O1610" s="29">
        <f t="shared" si="127"/>
        <v>149234.6</v>
      </c>
      <c r="P1610" s="12"/>
      <c r="Q1610" s="12"/>
      <c r="R1610" s="30">
        <f t="shared" si="128"/>
        <v>0</v>
      </c>
      <c r="S1610" s="29">
        <f t="shared" si="129"/>
        <v>0</v>
      </c>
    </row>
    <row r="1611" spans="1:19" ht="30" hidden="1" x14ac:dyDescent="0.25">
      <c r="A1611" s="12">
        <v>1607</v>
      </c>
      <c r="B1611" s="12">
        <v>0</v>
      </c>
      <c r="C1611" s="12" t="s">
        <v>1149</v>
      </c>
      <c r="D1611" s="12" t="s">
        <v>468</v>
      </c>
      <c r="E1611" s="12" t="s">
        <v>424</v>
      </c>
      <c r="F1611" s="12" t="s">
        <v>3312</v>
      </c>
      <c r="G1611" s="12" t="s">
        <v>3468</v>
      </c>
      <c r="H1611" s="12" t="s">
        <v>12</v>
      </c>
      <c r="I1611" s="29">
        <v>502.24340000000001</v>
      </c>
      <c r="J1611" s="30">
        <v>0</v>
      </c>
      <c r="K1611" s="29">
        <f t="shared" si="125"/>
        <v>0</v>
      </c>
      <c r="L1611" s="30">
        <v>500</v>
      </c>
      <c r="M1611" s="29">
        <f t="shared" si="126"/>
        <v>251121.7</v>
      </c>
      <c r="N1611" s="30">
        <v>500</v>
      </c>
      <c r="O1611" s="29">
        <f t="shared" si="127"/>
        <v>251121.7</v>
      </c>
      <c r="P1611" s="12"/>
      <c r="Q1611" s="12"/>
      <c r="R1611" s="30">
        <f t="shared" si="128"/>
        <v>0</v>
      </c>
      <c r="S1611" s="29">
        <f t="shared" si="129"/>
        <v>0</v>
      </c>
    </row>
    <row r="1612" spans="1:19" hidden="1" x14ac:dyDescent="0.25">
      <c r="A1612" s="12">
        <v>1608</v>
      </c>
      <c r="B1612" s="12">
        <v>0</v>
      </c>
      <c r="C1612" s="12" t="s">
        <v>1149</v>
      </c>
      <c r="D1612" s="12" t="s">
        <v>468</v>
      </c>
      <c r="E1612" s="12" t="s">
        <v>424</v>
      </c>
      <c r="F1612" s="12" t="s">
        <v>3313</v>
      </c>
      <c r="G1612" s="12" t="s">
        <v>3469</v>
      </c>
      <c r="H1612" s="12" t="s">
        <v>12</v>
      </c>
      <c r="I1612" s="29">
        <v>445.22579999999999</v>
      </c>
      <c r="J1612" s="30">
        <v>0</v>
      </c>
      <c r="K1612" s="29">
        <f t="shared" si="125"/>
        <v>0</v>
      </c>
      <c r="L1612" s="30">
        <v>400</v>
      </c>
      <c r="M1612" s="29">
        <f t="shared" si="126"/>
        <v>178090.32</v>
      </c>
      <c r="N1612" s="30">
        <v>400</v>
      </c>
      <c r="O1612" s="29">
        <f t="shared" si="127"/>
        <v>178090.32</v>
      </c>
      <c r="P1612" s="12"/>
      <c r="Q1612" s="12"/>
      <c r="R1612" s="30">
        <f t="shared" si="128"/>
        <v>0</v>
      </c>
      <c r="S1612" s="29">
        <f t="shared" si="129"/>
        <v>0</v>
      </c>
    </row>
    <row r="1613" spans="1:19" ht="30" hidden="1" x14ac:dyDescent="0.25">
      <c r="A1613" s="12">
        <v>1609</v>
      </c>
      <c r="B1613" s="12">
        <v>0</v>
      </c>
      <c r="C1613" s="12" t="s">
        <v>1149</v>
      </c>
      <c r="D1613" s="12" t="s">
        <v>468</v>
      </c>
      <c r="E1613" s="12" t="s">
        <v>424</v>
      </c>
      <c r="F1613" s="12" t="s">
        <v>3314</v>
      </c>
      <c r="G1613" s="12" t="s">
        <v>3470</v>
      </c>
      <c r="H1613" s="12" t="s">
        <v>12</v>
      </c>
      <c r="I1613" s="29">
        <v>803.48559999999998</v>
      </c>
      <c r="J1613" s="30">
        <v>0</v>
      </c>
      <c r="K1613" s="29">
        <f t="shared" si="125"/>
        <v>0</v>
      </c>
      <c r="L1613" s="30">
        <v>500</v>
      </c>
      <c r="M1613" s="29">
        <f t="shared" si="126"/>
        <v>401742.8</v>
      </c>
      <c r="N1613" s="30">
        <v>500</v>
      </c>
      <c r="O1613" s="29">
        <f t="shared" si="127"/>
        <v>401742.8</v>
      </c>
      <c r="P1613" s="12"/>
      <c r="Q1613" s="12"/>
      <c r="R1613" s="30">
        <f t="shared" si="128"/>
        <v>0</v>
      </c>
      <c r="S1613" s="29">
        <f t="shared" si="129"/>
        <v>0</v>
      </c>
    </row>
    <row r="1614" spans="1:19" s="37" customFormat="1" ht="31.5" x14ac:dyDescent="0.25">
      <c r="A1614" s="38">
        <v>1610</v>
      </c>
      <c r="B1614" s="38">
        <v>0</v>
      </c>
      <c r="C1614" s="38" t="s">
        <v>513</v>
      </c>
      <c r="D1614" s="38" t="s">
        <v>15</v>
      </c>
      <c r="E1614" s="38" t="s">
        <v>116</v>
      </c>
      <c r="F1614" s="38" t="s">
        <v>3315</v>
      </c>
      <c r="G1614" s="38" t="s">
        <v>1690</v>
      </c>
      <c r="H1614" s="38" t="s">
        <v>12</v>
      </c>
      <c r="I1614" s="39">
        <v>8260</v>
      </c>
      <c r="J1614" s="40">
        <v>1</v>
      </c>
      <c r="K1614" s="39">
        <f t="shared" si="125"/>
        <v>8260</v>
      </c>
      <c r="L1614" s="40">
        <v>0</v>
      </c>
      <c r="M1614" s="39">
        <f t="shared" si="126"/>
        <v>0</v>
      </c>
      <c r="N1614" s="40">
        <v>0</v>
      </c>
      <c r="O1614" s="39">
        <f t="shared" si="127"/>
        <v>0</v>
      </c>
      <c r="P1614" s="12"/>
      <c r="Q1614" s="12"/>
      <c r="R1614" s="40">
        <f t="shared" si="128"/>
        <v>1</v>
      </c>
      <c r="S1614" s="39">
        <f t="shared" si="129"/>
        <v>8260</v>
      </c>
    </row>
    <row r="1615" spans="1:19" s="37" customFormat="1" ht="31.5" x14ac:dyDescent="0.25">
      <c r="A1615" s="38">
        <v>1612</v>
      </c>
      <c r="B1615" s="38">
        <v>0</v>
      </c>
      <c r="C1615" s="38" t="s">
        <v>1451</v>
      </c>
      <c r="D1615" s="38" t="s">
        <v>15</v>
      </c>
      <c r="E1615" s="38" t="s">
        <v>219</v>
      </c>
      <c r="F1615" s="38" t="s">
        <v>3316</v>
      </c>
      <c r="G1615" s="38" t="s">
        <v>1691</v>
      </c>
      <c r="H1615" s="38" t="s">
        <v>12</v>
      </c>
      <c r="I1615" s="39">
        <v>295</v>
      </c>
      <c r="J1615" s="40">
        <v>10</v>
      </c>
      <c r="K1615" s="39">
        <f t="shared" si="125"/>
        <v>2950</v>
      </c>
      <c r="L1615" s="40">
        <v>0</v>
      </c>
      <c r="M1615" s="39">
        <f t="shared" si="126"/>
        <v>0</v>
      </c>
      <c r="N1615" s="40">
        <v>0</v>
      </c>
      <c r="O1615" s="39">
        <f t="shared" si="127"/>
        <v>0</v>
      </c>
      <c r="P1615" s="12"/>
      <c r="Q1615" s="12"/>
      <c r="R1615" s="40">
        <f t="shared" si="128"/>
        <v>10</v>
      </c>
      <c r="S1615" s="39">
        <f t="shared" si="129"/>
        <v>2950</v>
      </c>
    </row>
    <row r="1616" spans="1:19" s="37" customFormat="1" ht="31.5" x14ac:dyDescent="0.25">
      <c r="A1616" s="38">
        <v>1613</v>
      </c>
      <c r="B1616" s="38">
        <v>0</v>
      </c>
      <c r="C1616" s="38" t="s">
        <v>1451</v>
      </c>
      <c r="D1616" s="38" t="s">
        <v>15</v>
      </c>
      <c r="E1616" s="38" t="s">
        <v>219</v>
      </c>
      <c r="F1616" s="38" t="s">
        <v>3317</v>
      </c>
      <c r="G1616" s="38" t="s">
        <v>1692</v>
      </c>
      <c r="H1616" s="38" t="s">
        <v>12</v>
      </c>
      <c r="I1616" s="39">
        <v>236</v>
      </c>
      <c r="J1616" s="40">
        <v>20</v>
      </c>
      <c r="K1616" s="39">
        <f t="shared" si="125"/>
        <v>4720</v>
      </c>
      <c r="L1616" s="40">
        <v>0</v>
      </c>
      <c r="M1616" s="39">
        <f t="shared" si="126"/>
        <v>0</v>
      </c>
      <c r="N1616" s="40">
        <v>0</v>
      </c>
      <c r="O1616" s="39">
        <f t="shared" si="127"/>
        <v>0</v>
      </c>
      <c r="P1616" s="12"/>
      <c r="Q1616" s="12"/>
      <c r="R1616" s="40">
        <f t="shared" si="128"/>
        <v>20</v>
      </c>
      <c r="S1616" s="39">
        <f t="shared" si="129"/>
        <v>4720</v>
      </c>
    </row>
    <row r="1617" spans="1:19" s="37" customFormat="1" ht="15.75" x14ac:dyDescent="0.25">
      <c r="A1617" s="38">
        <v>1614</v>
      </c>
      <c r="B1617" s="38">
        <v>0</v>
      </c>
      <c r="C1617" s="38" t="s">
        <v>1451</v>
      </c>
      <c r="D1617" s="38" t="s">
        <v>15</v>
      </c>
      <c r="E1617" s="38" t="s">
        <v>239</v>
      </c>
      <c r="F1617" s="38" t="s">
        <v>3318</v>
      </c>
      <c r="G1617" s="38" t="s">
        <v>1693</v>
      </c>
      <c r="H1617" s="38" t="s">
        <v>12</v>
      </c>
      <c r="I1617" s="39">
        <v>106.2</v>
      </c>
      <c r="J1617" s="40">
        <v>20</v>
      </c>
      <c r="K1617" s="39">
        <f t="shared" si="125"/>
        <v>2124</v>
      </c>
      <c r="L1617" s="40">
        <v>0</v>
      </c>
      <c r="M1617" s="39">
        <f t="shared" si="126"/>
        <v>0</v>
      </c>
      <c r="N1617" s="40">
        <v>0</v>
      </c>
      <c r="O1617" s="39">
        <f t="shared" si="127"/>
        <v>0</v>
      </c>
      <c r="P1617" s="12"/>
      <c r="Q1617" s="12"/>
      <c r="R1617" s="40">
        <f t="shared" si="128"/>
        <v>20</v>
      </c>
      <c r="S1617" s="39">
        <f t="shared" si="129"/>
        <v>2124</v>
      </c>
    </row>
    <row r="1618" spans="1:19" s="37" customFormat="1" ht="31.5" x14ac:dyDescent="0.25">
      <c r="A1618" s="38">
        <v>1615</v>
      </c>
      <c r="B1618" s="38">
        <v>0</v>
      </c>
      <c r="C1618" s="38" t="s">
        <v>1451</v>
      </c>
      <c r="D1618" s="38" t="s">
        <v>15</v>
      </c>
      <c r="E1618" s="38" t="s">
        <v>125</v>
      </c>
      <c r="F1618" s="38" t="s">
        <v>3319</v>
      </c>
      <c r="G1618" s="38" t="s">
        <v>1694</v>
      </c>
      <c r="H1618" s="38" t="s">
        <v>12</v>
      </c>
      <c r="I1618" s="39">
        <v>1770</v>
      </c>
      <c r="J1618" s="40">
        <v>3</v>
      </c>
      <c r="K1618" s="39">
        <f t="shared" si="125"/>
        <v>5310</v>
      </c>
      <c r="L1618" s="40">
        <v>0</v>
      </c>
      <c r="M1618" s="39">
        <f t="shared" si="126"/>
        <v>0</v>
      </c>
      <c r="N1618" s="40">
        <v>2</v>
      </c>
      <c r="O1618" s="39">
        <f t="shared" si="127"/>
        <v>3540</v>
      </c>
      <c r="P1618" s="12"/>
      <c r="Q1618" s="12"/>
      <c r="R1618" s="40">
        <f t="shared" si="128"/>
        <v>1</v>
      </c>
      <c r="S1618" s="39">
        <f t="shared" si="129"/>
        <v>1770</v>
      </c>
    </row>
    <row r="1619" spans="1:19" s="37" customFormat="1" ht="31.5" hidden="1" x14ac:dyDescent="0.25">
      <c r="A1619" s="38">
        <v>1616</v>
      </c>
      <c r="B1619" s="38">
        <v>0</v>
      </c>
      <c r="C1619" s="38" t="s">
        <v>1451</v>
      </c>
      <c r="D1619" s="38" t="s">
        <v>15</v>
      </c>
      <c r="E1619" s="38" t="s">
        <v>125</v>
      </c>
      <c r="F1619" s="38" t="s">
        <v>3320</v>
      </c>
      <c r="G1619" s="38" t="s">
        <v>1695</v>
      </c>
      <c r="H1619" s="38" t="s">
        <v>12</v>
      </c>
      <c r="I1619" s="39">
        <v>2301</v>
      </c>
      <c r="J1619" s="40">
        <v>1</v>
      </c>
      <c r="K1619" s="39">
        <f t="shared" si="125"/>
        <v>2301</v>
      </c>
      <c r="L1619" s="40">
        <v>0</v>
      </c>
      <c r="M1619" s="39">
        <f t="shared" si="126"/>
        <v>0</v>
      </c>
      <c r="N1619" s="40">
        <v>1</v>
      </c>
      <c r="O1619" s="39">
        <f t="shared" si="127"/>
        <v>2301</v>
      </c>
      <c r="P1619" s="12"/>
      <c r="Q1619" s="12"/>
      <c r="R1619" s="40">
        <f t="shared" si="128"/>
        <v>0</v>
      </c>
      <c r="S1619" s="39">
        <f t="shared" si="129"/>
        <v>0</v>
      </c>
    </row>
    <row r="1620" spans="1:19" s="37" customFormat="1" ht="15.75" x14ac:dyDescent="0.25">
      <c r="A1620" s="38">
        <v>1617</v>
      </c>
      <c r="B1620" s="38">
        <v>0</v>
      </c>
      <c r="C1620" s="38" t="s">
        <v>1451</v>
      </c>
      <c r="D1620" s="38" t="s">
        <v>15</v>
      </c>
      <c r="E1620" s="38" t="s">
        <v>239</v>
      </c>
      <c r="F1620" s="38" t="s">
        <v>3321</v>
      </c>
      <c r="G1620" s="38" t="s">
        <v>1696</v>
      </c>
      <c r="H1620" s="38" t="s">
        <v>12</v>
      </c>
      <c r="I1620" s="39">
        <v>106.2</v>
      </c>
      <c r="J1620" s="40">
        <v>20</v>
      </c>
      <c r="K1620" s="39">
        <f t="shared" si="125"/>
        <v>2124</v>
      </c>
      <c r="L1620" s="40">
        <v>0</v>
      </c>
      <c r="M1620" s="39">
        <f t="shared" si="126"/>
        <v>0</v>
      </c>
      <c r="N1620" s="40">
        <v>2</v>
      </c>
      <c r="O1620" s="39">
        <f t="shared" si="127"/>
        <v>212.4</v>
      </c>
      <c r="P1620" s="12"/>
      <c r="Q1620" s="12"/>
      <c r="R1620" s="40">
        <f t="shared" si="128"/>
        <v>18</v>
      </c>
      <c r="S1620" s="39">
        <f t="shared" si="129"/>
        <v>1911.6000000000001</v>
      </c>
    </row>
    <row r="1621" spans="1:19" s="37" customFormat="1" ht="31.5" x14ac:dyDescent="0.25">
      <c r="A1621" s="38">
        <v>1618</v>
      </c>
      <c r="B1621" s="38">
        <v>0</v>
      </c>
      <c r="C1621" s="38" t="s">
        <v>1451</v>
      </c>
      <c r="D1621" s="38" t="s">
        <v>15</v>
      </c>
      <c r="E1621" s="38" t="s">
        <v>125</v>
      </c>
      <c r="F1621" s="38" t="s">
        <v>3322</v>
      </c>
      <c r="G1621" s="38" t="s">
        <v>1697</v>
      </c>
      <c r="H1621" s="38" t="s">
        <v>12</v>
      </c>
      <c r="I1621" s="39">
        <v>100.3</v>
      </c>
      <c r="J1621" s="40">
        <v>10</v>
      </c>
      <c r="K1621" s="39">
        <f t="shared" si="125"/>
        <v>1003</v>
      </c>
      <c r="L1621" s="40">
        <v>0</v>
      </c>
      <c r="M1621" s="39">
        <f t="shared" si="126"/>
        <v>0</v>
      </c>
      <c r="N1621" s="40">
        <v>0</v>
      </c>
      <c r="O1621" s="39">
        <f t="shared" si="127"/>
        <v>0</v>
      </c>
      <c r="P1621" s="12"/>
      <c r="Q1621" s="12"/>
      <c r="R1621" s="40">
        <f t="shared" si="128"/>
        <v>10</v>
      </c>
      <c r="S1621" s="39">
        <f t="shared" si="129"/>
        <v>1003</v>
      </c>
    </row>
    <row r="1622" spans="1:19" s="37" customFormat="1" ht="15.75" x14ac:dyDescent="0.25">
      <c r="A1622" s="38">
        <v>1619</v>
      </c>
      <c r="B1622" s="38">
        <v>0</v>
      </c>
      <c r="C1622" s="38" t="s">
        <v>1451</v>
      </c>
      <c r="D1622" s="38" t="s">
        <v>15</v>
      </c>
      <c r="E1622" s="38" t="s">
        <v>318</v>
      </c>
      <c r="F1622" s="38" t="s">
        <v>3323</v>
      </c>
      <c r="G1622" s="38" t="s">
        <v>1698</v>
      </c>
      <c r="H1622" s="38" t="s">
        <v>12</v>
      </c>
      <c r="I1622" s="39">
        <v>826</v>
      </c>
      <c r="J1622" s="40">
        <v>1</v>
      </c>
      <c r="K1622" s="39">
        <f t="shared" si="125"/>
        <v>826</v>
      </c>
      <c r="L1622" s="40">
        <v>0</v>
      </c>
      <c r="M1622" s="39">
        <f t="shared" si="126"/>
        <v>0</v>
      </c>
      <c r="N1622" s="40">
        <v>0</v>
      </c>
      <c r="O1622" s="39">
        <f t="shared" si="127"/>
        <v>0</v>
      </c>
      <c r="P1622" s="12"/>
      <c r="Q1622" s="12"/>
      <c r="R1622" s="40">
        <f t="shared" si="128"/>
        <v>1</v>
      </c>
      <c r="S1622" s="39">
        <f t="shared" si="129"/>
        <v>826</v>
      </c>
    </row>
    <row r="1623" spans="1:19" s="37" customFormat="1" ht="31.5" x14ac:dyDescent="0.25">
      <c r="A1623" s="38">
        <v>1620</v>
      </c>
      <c r="B1623" s="38">
        <v>0</v>
      </c>
      <c r="C1623" s="38" t="s">
        <v>1451</v>
      </c>
      <c r="D1623" s="38" t="s">
        <v>15</v>
      </c>
      <c r="E1623" s="38" t="s">
        <v>239</v>
      </c>
      <c r="F1623" s="38" t="s">
        <v>3324</v>
      </c>
      <c r="G1623" s="38" t="s">
        <v>1699</v>
      </c>
      <c r="H1623" s="38" t="s">
        <v>12</v>
      </c>
      <c r="I1623" s="39">
        <v>295</v>
      </c>
      <c r="J1623" s="40">
        <v>3</v>
      </c>
      <c r="K1623" s="39">
        <f t="shared" si="125"/>
        <v>885</v>
      </c>
      <c r="L1623" s="40">
        <v>0</v>
      </c>
      <c r="M1623" s="39">
        <f t="shared" si="126"/>
        <v>0</v>
      </c>
      <c r="N1623" s="40">
        <v>0</v>
      </c>
      <c r="O1623" s="39">
        <f t="shared" si="127"/>
        <v>0</v>
      </c>
      <c r="P1623" s="12"/>
      <c r="Q1623" s="12"/>
      <c r="R1623" s="40">
        <f t="shared" si="128"/>
        <v>3</v>
      </c>
      <c r="S1623" s="39">
        <f t="shared" si="129"/>
        <v>885</v>
      </c>
    </row>
    <row r="1624" spans="1:19" s="37" customFormat="1" ht="15.75" x14ac:dyDescent="0.25">
      <c r="A1624" s="38">
        <v>1621</v>
      </c>
      <c r="B1624" s="38">
        <v>0</v>
      </c>
      <c r="C1624" s="38" t="s">
        <v>1451</v>
      </c>
      <c r="D1624" s="38" t="s">
        <v>15</v>
      </c>
      <c r="E1624" s="38" t="s">
        <v>239</v>
      </c>
      <c r="F1624" s="38" t="s">
        <v>3325</v>
      </c>
      <c r="G1624" s="38" t="s">
        <v>1700</v>
      </c>
      <c r="H1624" s="38" t="s">
        <v>12</v>
      </c>
      <c r="I1624" s="39">
        <v>35.4</v>
      </c>
      <c r="J1624" s="40">
        <v>30</v>
      </c>
      <c r="K1624" s="39">
        <f t="shared" si="125"/>
        <v>1062</v>
      </c>
      <c r="L1624" s="40">
        <v>0</v>
      </c>
      <c r="M1624" s="39">
        <f t="shared" si="126"/>
        <v>0</v>
      </c>
      <c r="N1624" s="40">
        <v>0</v>
      </c>
      <c r="O1624" s="39">
        <f t="shared" si="127"/>
        <v>0</v>
      </c>
      <c r="P1624" s="12"/>
      <c r="Q1624" s="12"/>
      <c r="R1624" s="40">
        <f t="shared" si="128"/>
        <v>30</v>
      </c>
      <c r="S1624" s="39">
        <f t="shared" si="129"/>
        <v>1062</v>
      </c>
    </row>
    <row r="1625" spans="1:19" s="37" customFormat="1" ht="15.75" x14ac:dyDescent="0.25">
      <c r="A1625" s="38">
        <v>1622</v>
      </c>
      <c r="B1625" s="38">
        <v>0</v>
      </c>
      <c r="C1625" s="38" t="s">
        <v>1451</v>
      </c>
      <c r="D1625" s="38" t="s">
        <v>15</v>
      </c>
      <c r="E1625" s="38" t="s">
        <v>358</v>
      </c>
      <c r="F1625" s="38" t="s">
        <v>3326</v>
      </c>
      <c r="G1625" s="38" t="s">
        <v>1701</v>
      </c>
      <c r="H1625" s="38" t="s">
        <v>12</v>
      </c>
      <c r="I1625" s="39">
        <v>177</v>
      </c>
      <c r="J1625" s="40">
        <v>10</v>
      </c>
      <c r="K1625" s="39">
        <f t="shared" si="125"/>
        <v>1770</v>
      </c>
      <c r="L1625" s="40">
        <v>0</v>
      </c>
      <c r="M1625" s="39">
        <f t="shared" si="126"/>
        <v>0</v>
      </c>
      <c r="N1625" s="40">
        <v>5</v>
      </c>
      <c r="O1625" s="39">
        <f t="shared" si="127"/>
        <v>885</v>
      </c>
      <c r="P1625" s="12"/>
      <c r="Q1625" s="12"/>
      <c r="R1625" s="40">
        <f t="shared" si="128"/>
        <v>5</v>
      </c>
      <c r="S1625" s="39">
        <f t="shared" si="129"/>
        <v>885</v>
      </c>
    </row>
    <row r="1626" spans="1:19" s="37" customFormat="1" ht="15.75" x14ac:dyDescent="0.25">
      <c r="A1626" s="38">
        <v>1623</v>
      </c>
      <c r="B1626" s="38">
        <v>0</v>
      </c>
      <c r="C1626" s="38" t="s">
        <v>1451</v>
      </c>
      <c r="D1626" s="38" t="s">
        <v>15</v>
      </c>
      <c r="E1626" s="38" t="s">
        <v>3471</v>
      </c>
      <c r="F1626" s="38" t="s">
        <v>3327</v>
      </c>
      <c r="G1626" s="38" t="s">
        <v>1702</v>
      </c>
      <c r="H1626" s="38" t="s">
        <v>12</v>
      </c>
      <c r="I1626" s="39">
        <v>6490</v>
      </c>
      <c r="J1626" s="40">
        <v>1</v>
      </c>
      <c r="K1626" s="39">
        <f t="shared" si="125"/>
        <v>6490</v>
      </c>
      <c r="L1626" s="40">
        <v>0</v>
      </c>
      <c r="M1626" s="39">
        <f t="shared" si="126"/>
        <v>0</v>
      </c>
      <c r="N1626" s="40">
        <v>0</v>
      </c>
      <c r="O1626" s="39">
        <f t="shared" si="127"/>
        <v>0</v>
      </c>
      <c r="P1626" s="12"/>
      <c r="Q1626" s="12"/>
      <c r="R1626" s="40">
        <f t="shared" si="128"/>
        <v>1</v>
      </c>
      <c r="S1626" s="39">
        <f t="shared" si="129"/>
        <v>6490</v>
      </c>
    </row>
    <row r="1627" spans="1:19" ht="30" hidden="1" x14ac:dyDescent="0.25">
      <c r="A1627" s="12">
        <v>1624</v>
      </c>
      <c r="B1627" s="12">
        <v>0</v>
      </c>
      <c r="C1627" s="12" t="s">
        <v>261</v>
      </c>
      <c r="D1627" s="12" t="s">
        <v>15</v>
      </c>
      <c r="E1627" s="12" t="s">
        <v>424</v>
      </c>
      <c r="F1627" s="12" t="s">
        <v>3328</v>
      </c>
      <c r="G1627" s="12" t="s">
        <v>1703</v>
      </c>
      <c r="H1627" s="12" t="s">
        <v>12</v>
      </c>
      <c r="I1627" s="29">
        <v>305.37220000000002</v>
      </c>
      <c r="J1627" s="30">
        <v>500</v>
      </c>
      <c r="K1627" s="29">
        <f t="shared" si="125"/>
        <v>152686.1</v>
      </c>
      <c r="L1627" s="30">
        <v>0</v>
      </c>
      <c r="M1627" s="29">
        <f t="shared" si="126"/>
        <v>0</v>
      </c>
      <c r="N1627" s="30">
        <v>500</v>
      </c>
      <c r="O1627" s="29">
        <f t="shared" si="127"/>
        <v>152686.1</v>
      </c>
      <c r="P1627" s="12"/>
      <c r="Q1627" s="12"/>
      <c r="R1627" s="30">
        <f t="shared" si="128"/>
        <v>0</v>
      </c>
      <c r="S1627" s="29">
        <f t="shared" si="129"/>
        <v>0</v>
      </c>
    </row>
    <row r="1628" spans="1:19" s="37" customFormat="1" ht="31.5" x14ac:dyDescent="0.25">
      <c r="A1628" s="38">
        <v>1625</v>
      </c>
      <c r="B1628" s="38">
        <v>0</v>
      </c>
      <c r="C1628" s="38" t="s">
        <v>184</v>
      </c>
      <c r="D1628" s="38" t="s">
        <v>15</v>
      </c>
      <c r="E1628" s="38" t="s">
        <v>185</v>
      </c>
      <c r="F1628" s="38" t="s">
        <v>3329</v>
      </c>
      <c r="G1628" s="38" t="s">
        <v>1704</v>
      </c>
      <c r="H1628" s="38" t="s">
        <v>12</v>
      </c>
      <c r="I1628" s="39">
        <v>899.99779999999998</v>
      </c>
      <c r="J1628" s="40">
        <v>0</v>
      </c>
      <c r="K1628" s="39">
        <f t="shared" si="125"/>
        <v>0</v>
      </c>
      <c r="L1628" s="40">
        <v>18</v>
      </c>
      <c r="M1628" s="39">
        <f t="shared" si="126"/>
        <v>16199.9604</v>
      </c>
      <c r="N1628" s="40">
        <v>6</v>
      </c>
      <c r="O1628" s="39">
        <f t="shared" si="127"/>
        <v>5399.9867999999997</v>
      </c>
      <c r="P1628" s="12"/>
      <c r="Q1628" s="12"/>
      <c r="R1628" s="40">
        <f t="shared" si="128"/>
        <v>12</v>
      </c>
      <c r="S1628" s="39">
        <f t="shared" si="129"/>
        <v>10799.973599999999</v>
      </c>
    </row>
    <row r="1629" spans="1:19" s="37" customFormat="1" ht="47.25" x14ac:dyDescent="0.25">
      <c r="A1629" s="38">
        <v>1626</v>
      </c>
      <c r="B1629" s="38">
        <v>0</v>
      </c>
      <c r="C1629" s="38" t="s">
        <v>184</v>
      </c>
      <c r="D1629" s="38" t="s">
        <v>15</v>
      </c>
      <c r="E1629" s="38" t="s">
        <v>185</v>
      </c>
      <c r="F1629" s="38" t="s">
        <v>3330</v>
      </c>
      <c r="G1629" s="38" t="s">
        <v>1705</v>
      </c>
      <c r="H1629" s="38" t="s">
        <v>12</v>
      </c>
      <c r="I1629" s="39">
        <v>349.99980000000005</v>
      </c>
      <c r="J1629" s="40">
        <v>0</v>
      </c>
      <c r="K1629" s="39">
        <f t="shared" si="125"/>
        <v>0</v>
      </c>
      <c r="L1629" s="40">
        <v>72</v>
      </c>
      <c r="M1629" s="39">
        <f t="shared" si="126"/>
        <v>25199.985600000004</v>
      </c>
      <c r="N1629" s="40">
        <v>6</v>
      </c>
      <c r="O1629" s="39">
        <f t="shared" si="127"/>
        <v>2099.9988000000003</v>
      </c>
      <c r="P1629" s="12"/>
      <c r="Q1629" s="12"/>
      <c r="R1629" s="40">
        <f t="shared" si="128"/>
        <v>66</v>
      </c>
      <c r="S1629" s="39">
        <f t="shared" si="129"/>
        <v>23099.986800000002</v>
      </c>
    </row>
    <row r="1630" spans="1:19" s="37" customFormat="1" ht="15.75" x14ac:dyDescent="0.25">
      <c r="A1630" s="38">
        <v>1627</v>
      </c>
      <c r="B1630" s="38">
        <v>0</v>
      </c>
      <c r="C1630" s="38" t="s">
        <v>218</v>
      </c>
      <c r="D1630" s="38" t="s">
        <v>15</v>
      </c>
      <c r="E1630" s="38" t="s">
        <v>116</v>
      </c>
      <c r="F1630" s="38" t="s">
        <v>3331</v>
      </c>
      <c r="G1630" s="38" t="s">
        <v>3472</v>
      </c>
      <c r="H1630" s="38" t="s">
        <v>12</v>
      </c>
      <c r="I1630" s="39">
        <v>0</v>
      </c>
      <c r="J1630" s="40">
        <v>0</v>
      </c>
      <c r="K1630" s="39">
        <f t="shared" si="125"/>
        <v>0</v>
      </c>
      <c r="L1630" s="40">
        <v>99</v>
      </c>
      <c r="M1630" s="39">
        <f t="shared" si="126"/>
        <v>0</v>
      </c>
      <c r="N1630" s="40">
        <v>0</v>
      </c>
      <c r="O1630" s="39">
        <f t="shared" si="127"/>
        <v>0</v>
      </c>
      <c r="P1630" s="12"/>
      <c r="Q1630" s="12"/>
      <c r="R1630" s="40">
        <f t="shared" si="128"/>
        <v>99</v>
      </c>
      <c r="S1630" s="39">
        <f t="shared" si="129"/>
        <v>0</v>
      </c>
    </row>
    <row r="1631" spans="1:19" s="37" customFormat="1" ht="15.75" hidden="1" x14ac:dyDescent="0.25">
      <c r="A1631" s="38">
        <v>1628</v>
      </c>
      <c r="B1631" s="38">
        <v>0</v>
      </c>
      <c r="C1631" s="38" t="s">
        <v>218</v>
      </c>
      <c r="D1631" s="38" t="s">
        <v>15</v>
      </c>
      <c r="E1631" s="38" t="s">
        <v>116</v>
      </c>
      <c r="F1631" s="38" t="s">
        <v>3332</v>
      </c>
      <c r="G1631" s="38" t="s">
        <v>3473</v>
      </c>
      <c r="H1631" s="38" t="s">
        <v>12</v>
      </c>
      <c r="I1631" s="39">
        <v>265.5</v>
      </c>
      <c r="J1631" s="40">
        <v>0</v>
      </c>
      <c r="K1631" s="39">
        <f t="shared" si="125"/>
        <v>0</v>
      </c>
      <c r="L1631" s="40">
        <v>6</v>
      </c>
      <c r="M1631" s="39">
        <f t="shared" si="126"/>
        <v>1593</v>
      </c>
      <c r="N1631" s="40">
        <v>6</v>
      </c>
      <c r="O1631" s="39">
        <f t="shared" si="127"/>
        <v>1593</v>
      </c>
      <c r="P1631" s="12"/>
      <c r="Q1631" s="12"/>
      <c r="R1631" s="40">
        <f t="shared" si="128"/>
        <v>0</v>
      </c>
      <c r="S1631" s="39">
        <f t="shared" si="129"/>
        <v>0</v>
      </c>
    </row>
    <row r="1632" spans="1:19" ht="45" hidden="1" x14ac:dyDescent="0.25">
      <c r="A1632" s="12">
        <v>1629</v>
      </c>
      <c r="B1632" s="12">
        <v>0</v>
      </c>
      <c r="C1632" s="12" t="s">
        <v>261</v>
      </c>
      <c r="D1632" s="12" t="s">
        <v>15</v>
      </c>
      <c r="E1632" s="12" t="s">
        <v>424</v>
      </c>
      <c r="F1632" s="12" t="s">
        <v>3333</v>
      </c>
      <c r="G1632" s="12" t="s">
        <v>3474</v>
      </c>
      <c r="H1632" s="12" t="s">
        <v>12</v>
      </c>
      <c r="I1632" s="29">
        <v>236</v>
      </c>
      <c r="J1632" s="30">
        <v>0</v>
      </c>
      <c r="K1632" s="29">
        <f t="shared" si="125"/>
        <v>0</v>
      </c>
      <c r="L1632" s="30">
        <v>900</v>
      </c>
      <c r="M1632" s="29">
        <f t="shared" si="126"/>
        <v>212400</v>
      </c>
      <c r="N1632" s="30">
        <v>0</v>
      </c>
      <c r="O1632" s="29">
        <f t="shared" si="127"/>
        <v>0</v>
      </c>
      <c r="P1632" s="12"/>
      <c r="Q1632" s="12"/>
      <c r="R1632" s="30">
        <f t="shared" si="128"/>
        <v>900</v>
      </c>
      <c r="S1632" s="29">
        <f t="shared" si="129"/>
        <v>212400</v>
      </c>
    </row>
    <row r="1633" spans="1:19" ht="30" hidden="1" x14ac:dyDescent="0.25">
      <c r="A1633" s="12">
        <v>1630</v>
      </c>
      <c r="B1633" s="12">
        <v>0</v>
      </c>
      <c r="C1633" s="12" t="s">
        <v>1149</v>
      </c>
      <c r="D1633" s="12" t="s">
        <v>468</v>
      </c>
      <c r="E1633" s="12" t="s">
        <v>424</v>
      </c>
      <c r="F1633" s="12" t="s">
        <v>3334</v>
      </c>
      <c r="G1633" s="12" t="s">
        <v>3475</v>
      </c>
      <c r="H1633" s="12" t="s">
        <v>12</v>
      </c>
      <c r="I1633" s="29">
        <v>622.55619999999999</v>
      </c>
      <c r="J1633" s="30">
        <v>0</v>
      </c>
      <c r="K1633" s="29">
        <f t="shared" si="125"/>
        <v>0</v>
      </c>
      <c r="L1633" s="30">
        <v>400</v>
      </c>
      <c r="M1633" s="29">
        <f t="shared" si="126"/>
        <v>249022.47999999998</v>
      </c>
      <c r="N1633" s="30">
        <v>400</v>
      </c>
      <c r="O1633" s="29">
        <f t="shared" si="127"/>
        <v>249022.47999999998</v>
      </c>
      <c r="P1633" s="12"/>
      <c r="Q1633" s="12"/>
      <c r="R1633" s="30">
        <f t="shared" si="128"/>
        <v>0</v>
      </c>
      <c r="S1633" s="29">
        <f t="shared" si="129"/>
        <v>0</v>
      </c>
    </row>
    <row r="1634" spans="1:19" s="37" customFormat="1" ht="15.75" hidden="1" x14ac:dyDescent="0.25">
      <c r="A1634" s="38">
        <v>1631</v>
      </c>
      <c r="B1634" s="38">
        <v>0</v>
      </c>
      <c r="C1634" s="38" t="s">
        <v>218</v>
      </c>
      <c r="D1634" s="38" t="s">
        <v>468</v>
      </c>
      <c r="E1634" s="38" t="s">
        <v>358</v>
      </c>
      <c r="F1634" s="38" t="s">
        <v>3335</v>
      </c>
      <c r="G1634" s="38" t="s">
        <v>3476</v>
      </c>
      <c r="H1634" s="38" t="s">
        <v>12</v>
      </c>
      <c r="I1634" s="39">
        <v>915.149</v>
      </c>
      <c r="J1634" s="40">
        <v>0</v>
      </c>
      <c r="K1634" s="39">
        <f t="shared" si="125"/>
        <v>0</v>
      </c>
      <c r="L1634" s="40">
        <v>40</v>
      </c>
      <c r="M1634" s="39">
        <f t="shared" si="126"/>
        <v>36605.96</v>
      </c>
      <c r="N1634" s="40">
        <v>40</v>
      </c>
      <c r="O1634" s="39">
        <f t="shared" si="127"/>
        <v>36605.96</v>
      </c>
      <c r="P1634" s="12"/>
      <c r="Q1634" s="12"/>
      <c r="R1634" s="40">
        <f t="shared" si="128"/>
        <v>0</v>
      </c>
      <c r="S1634" s="39">
        <f t="shared" si="129"/>
        <v>0</v>
      </c>
    </row>
    <row r="1635" spans="1:19" s="37" customFormat="1" ht="15.75" x14ac:dyDescent="0.25">
      <c r="A1635" s="38">
        <v>1632</v>
      </c>
      <c r="B1635" s="38">
        <v>0</v>
      </c>
      <c r="C1635" s="38" t="s">
        <v>218</v>
      </c>
      <c r="D1635" s="38" t="s">
        <v>15</v>
      </c>
      <c r="E1635" s="38" t="s">
        <v>1648</v>
      </c>
      <c r="F1635" s="38" t="s">
        <v>3336</v>
      </c>
      <c r="G1635" s="38" t="s">
        <v>3477</v>
      </c>
      <c r="H1635" s="38" t="s">
        <v>187</v>
      </c>
      <c r="I1635" s="39">
        <v>1374.7</v>
      </c>
      <c r="J1635" s="40">
        <v>0</v>
      </c>
      <c r="K1635" s="39">
        <f t="shared" si="125"/>
        <v>0</v>
      </c>
      <c r="L1635" s="40">
        <v>10</v>
      </c>
      <c r="M1635" s="39">
        <f t="shared" si="126"/>
        <v>13747</v>
      </c>
      <c r="N1635" s="40">
        <v>0</v>
      </c>
      <c r="O1635" s="39">
        <f t="shared" si="127"/>
        <v>0</v>
      </c>
      <c r="P1635" s="12"/>
      <c r="Q1635" s="12"/>
      <c r="R1635" s="40">
        <f t="shared" si="128"/>
        <v>10</v>
      </c>
      <c r="S1635" s="39">
        <f t="shared" si="129"/>
        <v>13747</v>
      </c>
    </row>
    <row r="1636" spans="1:19" s="37" customFormat="1" ht="31.5" x14ac:dyDescent="0.25">
      <c r="A1636" s="38">
        <v>1633</v>
      </c>
      <c r="B1636" s="38">
        <v>0</v>
      </c>
      <c r="C1636" s="38" t="s">
        <v>218</v>
      </c>
      <c r="D1636" s="38" t="s">
        <v>15</v>
      </c>
      <c r="E1636" s="38" t="s">
        <v>239</v>
      </c>
      <c r="F1636" s="38" t="s">
        <v>3337</v>
      </c>
      <c r="G1636" s="38" t="s">
        <v>3478</v>
      </c>
      <c r="H1636" s="38" t="s">
        <v>12</v>
      </c>
      <c r="I1636" s="39">
        <v>2950</v>
      </c>
      <c r="J1636" s="40">
        <v>0</v>
      </c>
      <c r="K1636" s="39">
        <f t="shared" si="125"/>
        <v>0</v>
      </c>
      <c r="L1636" s="40">
        <v>5</v>
      </c>
      <c r="M1636" s="39">
        <f t="shared" si="126"/>
        <v>14750</v>
      </c>
      <c r="N1636" s="40">
        <v>1</v>
      </c>
      <c r="O1636" s="39">
        <f t="shared" si="127"/>
        <v>2950</v>
      </c>
      <c r="P1636" s="12"/>
      <c r="Q1636" s="12"/>
      <c r="R1636" s="40">
        <f t="shared" si="128"/>
        <v>4</v>
      </c>
      <c r="S1636" s="39">
        <f t="shared" si="129"/>
        <v>11800</v>
      </c>
    </row>
    <row r="1637" spans="1:19" s="37" customFormat="1" ht="15.75" x14ac:dyDescent="0.25">
      <c r="A1637" s="38">
        <v>1634</v>
      </c>
      <c r="B1637" s="38">
        <v>0</v>
      </c>
      <c r="C1637" s="38" t="s">
        <v>218</v>
      </c>
      <c r="D1637" s="38" t="s">
        <v>15</v>
      </c>
      <c r="E1637" s="38" t="s">
        <v>239</v>
      </c>
      <c r="F1637" s="38" t="s">
        <v>3338</v>
      </c>
      <c r="G1637" s="38" t="s">
        <v>3479</v>
      </c>
      <c r="H1637" s="38" t="s">
        <v>12</v>
      </c>
      <c r="I1637" s="39">
        <v>687.93999999999994</v>
      </c>
      <c r="J1637" s="40">
        <v>0</v>
      </c>
      <c r="K1637" s="39">
        <f t="shared" si="125"/>
        <v>0</v>
      </c>
      <c r="L1637" s="40">
        <v>10</v>
      </c>
      <c r="M1637" s="39">
        <f t="shared" si="126"/>
        <v>6879.4</v>
      </c>
      <c r="N1637" s="40">
        <v>0</v>
      </c>
      <c r="O1637" s="39">
        <f t="shared" si="127"/>
        <v>0</v>
      </c>
      <c r="P1637" s="12"/>
      <c r="Q1637" s="12"/>
      <c r="R1637" s="40">
        <f t="shared" si="128"/>
        <v>10</v>
      </c>
      <c r="S1637" s="39">
        <f t="shared" si="129"/>
        <v>6879.4</v>
      </c>
    </row>
    <row r="1638" spans="1:19" s="37" customFormat="1" ht="15.75" x14ac:dyDescent="0.25">
      <c r="A1638" s="38">
        <v>1635</v>
      </c>
      <c r="B1638" s="38">
        <v>0</v>
      </c>
      <c r="C1638" s="38" t="s">
        <v>218</v>
      </c>
      <c r="D1638" s="38" t="s">
        <v>15</v>
      </c>
      <c r="E1638" s="38" t="s">
        <v>239</v>
      </c>
      <c r="F1638" s="38" t="s">
        <v>3339</v>
      </c>
      <c r="G1638" s="38" t="s">
        <v>3480</v>
      </c>
      <c r="H1638" s="38" t="s">
        <v>12</v>
      </c>
      <c r="I1638" s="39">
        <v>18880</v>
      </c>
      <c r="J1638" s="40">
        <v>0</v>
      </c>
      <c r="K1638" s="39">
        <f t="shared" si="125"/>
        <v>0</v>
      </c>
      <c r="L1638" s="40">
        <v>2</v>
      </c>
      <c r="M1638" s="39">
        <f t="shared" si="126"/>
        <v>37760</v>
      </c>
      <c r="N1638" s="40">
        <v>0</v>
      </c>
      <c r="O1638" s="39">
        <f t="shared" si="127"/>
        <v>0</v>
      </c>
      <c r="P1638" s="12"/>
      <c r="Q1638" s="12"/>
      <c r="R1638" s="40">
        <f t="shared" si="128"/>
        <v>2</v>
      </c>
      <c r="S1638" s="39">
        <f t="shared" si="129"/>
        <v>37760</v>
      </c>
    </row>
    <row r="1639" spans="1:19" s="37" customFormat="1" ht="15.75" x14ac:dyDescent="0.25">
      <c r="A1639" s="38">
        <v>1636</v>
      </c>
      <c r="B1639" s="38">
        <v>0</v>
      </c>
      <c r="C1639" s="38" t="s">
        <v>218</v>
      </c>
      <c r="D1639" s="38" t="s">
        <v>15</v>
      </c>
      <c r="E1639" s="38" t="s">
        <v>239</v>
      </c>
      <c r="F1639" s="38" t="s">
        <v>3340</v>
      </c>
      <c r="G1639" s="38" t="s">
        <v>3481</v>
      </c>
      <c r="H1639" s="38" t="s">
        <v>12</v>
      </c>
      <c r="I1639" s="39">
        <v>159.29999999999998</v>
      </c>
      <c r="J1639" s="40">
        <v>0</v>
      </c>
      <c r="K1639" s="39">
        <f t="shared" si="125"/>
        <v>0</v>
      </c>
      <c r="L1639" s="40">
        <v>6</v>
      </c>
      <c r="M1639" s="39">
        <f t="shared" si="126"/>
        <v>955.8</v>
      </c>
      <c r="N1639" s="40">
        <v>0</v>
      </c>
      <c r="O1639" s="39">
        <f t="shared" si="127"/>
        <v>0</v>
      </c>
      <c r="P1639" s="12"/>
      <c r="Q1639" s="12"/>
      <c r="R1639" s="40">
        <f t="shared" si="128"/>
        <v>6</v>
      </c>
      <c r="S1639" s="39">
        <f t="shared" si="129"/>
        <v>955.8</v>
      </c>
    </row>
    <row r="1640" spans="1:19" s="37" customFormat="1" ht="15.75" x14ac:dyDescent="0.25">
      <c r="A1640" s="38">
        <v>1637</v>
      </c>
      <c r="B1640" s="38">
        <v>0</v>
      </c>
      <c r="C1640" s="38" t="s">
        <v>218</v>
      </c>
      <c r="D1640" s="38" t="s">
        <v>15</v>
      </c>
      <c r="E1640" s="38" t="s">
        <v>239</v>
      </c>
      <c r="F1640" s="38" t="s">
        <v>3341</v>
      </c>
      <c r="G1640" s="38" t="s">
        <v>3482</v>
      </c>
      <c r="H1640" s="38" t="s">
        <v>12</v>
      </c>
      <c r="I1640" s="39">
        <v>241.9</v>
      </c>
      <c r="J1640" s="40">
        <v>0</v>
      </c>
      <c r="K1640" s="39">
        <f t="shared" si="125"/>
        <v>0</v>
      </c>
      <c r="L1640" s="40">
        <v>4</v>
      </c>
      <c r="M1640" s="39">
        <f t="shared" si="126"/>
        <v>967.6</v>
      </c>
      <c r="N1640" s="40">
        <v>0</v>
      </c>
      <c r="O1640" s="39">
        <f t="shared" si="127"/>
        <v>0</v>
      </c>
      <c r="P1640" s="12"/>
      <c r="Q1640" s="12"/>
      <c r="R1640" s="40">
        <f t="shared" si="128"/>
        <v>4</v>
      </c>
      <c r="S1640" s="39">
        <f t="shared" si="129"/>
        <v>967.6</v>
      </c>
    </row>
    <row r="1641" spans="1:19" s="37" customFormat="1" ht="15.75" x14ac:dyDescent="0.25">
      <c r="A1641" s="38">
        <v>1638</v>
      </c>
      <c r="B1641" s="38">
        <v>0</v>
      </c>
      <c r="C1641" s="38" t="s">
        <v>218</v>
      </c>
      <c r="D1641" s="38" t="s">
        <v>15</v>
      </c>
      <c r="E1641" s="38" t="s">
        <v>239</v>
      </c>
      <c r="F1641" s="38" t="s">
        <v>3342</v>
      </c>
      <c r="G1641" s="38" t="s">
        <v>3483</v>
      </c>
      <c r="H1641" s="38" t="s">
        <v>12</v>
      </c>
      <c r="I1641" s="39">
        <v>41.3</v>
      </c>
      <c r="J1641" s="40">
        <v>0</v>
      </c>
      <c r="K1641" s="39">
        <f t="shared" si="125"/>
        <v>0</v>
      </c>
      <c r="L1641" s="40">
        <v>4</v>
      </c>
      <c r="M1641" s="39">
        <f t="shared" si="126"/>
        <v>165.2</v>
      </c>
      <c r="N1641" s="40">
        <v>0</v>
      </c>
      <c r="O1641" s="39">
        <f t="shared" si="127"/>
        <v>0</v>
      </c>
      <c r="P1641" s="12"/>
      <c r="Q1641" s="12"/>
      <c r="R1641" s="40">
        <f t="shared" si="128"/>
        <v>4</v>
      </c>
      <c r="S1641" s="39">
        <f t="shared" si="129"/>
        <v>165.2</v>
      </c>
    </row>
    <row r="1642" spans="1:19" s="37" customFormat="1" ht="15.75" x14ac:dyDescent="0.25">
      <c r="A1642" s="38">
        <v>1639</v>
      </c>
      <c r="B1642" s="38">
        <v>0</v>
      </c>
      <c r="C1642" s="38" t="s">
        <v>218</v>
      </c>
      <c r="D1642" s="38" t="s">
        <v>15</v>
      </c>
      <c r="E1642" s="38" t="s">
        <v>239</v>
      </c>
      <c r="F1642" s="38" t="s">
        <v>3343</v>
      </c>
      <c r="G1642" s="38" t="s">
        <v>3484</v>
      </c>
      <c r="H1642" s="38" t="s">
        <v>12</v>
      </c>
      <c r="I1642" s="39">
        <v>383.5</v>
      </c>
      <c r="J1642" s="40">
        <v>0</v>
      </c>
      <c r="K1642" s="39">
        <f>I1642*J1642</f>
        <v>0</v>
      </c>
      <c r="L1642" s="40">
        <v>2</v>
      </c>
      <c r="M1642" s="39">
        <f>I1642*L1642</f>
        <v>767</v>
      </c>
      <c r="N1642" s="40">
        <v>0</v>
      </c>
      <c r="O1642" s="39">
        <f>I1642*N1642</f>
        <v>0</v>
      </c>
      <c r="P1642" s="12"/>
      <c r="Q1642" s="12"/>
      <c r="R1642" s="40">
        <f>J1642+L1642-N1642</f>
        <v>2</v>
      </c>
      <c r="S1642" s="39">
        <f>I1642*R1642</f>
        <v>767</v>
      </c>
    </row>
    <row r="1643" spans="1:19" s="37" customFormat="1" ht="31.5" x14ac:dyDescent="0.25">
      <c r="A1643" s="38">
        <v>1640</v>
      </c>
      <c r="B1643" s="38">
        <v>0</v>
      </c>
      <c r="C1643" s="38" t="s">
        <v>218</v>
      </c>
      <c r="D1643" s="38" t="s">
        <v>15</v>
      </c>
      <c r="E1643" s="38" t="s">
        <v>239</v>
      </c>
      <c r="F1643" s="38" t="s">
        <v>3344</v>
      </c>
      <c r="G1643" s="38" t="s">
        <v>3485</v>
      </c>
      <c r="H1643" s="38" t="s">
        <v>12</v>
      </c>
      <c r="I1643" s="39">
        <v>2950</v>
      </c>
      <c r="J1643" s="40">
        <v>0</v>
      </c>
      <c r="K1643" s="39">
        <f t="shared" ref="K1643:K1646" si="130">I1643*J1643</f>
        <v>0</v>
      </c>
      <c r="L1643" s="40">
        <v>1</v>
      </c>
      <c r="M1643" s="39">
        <f t="shared" ref="M1643:M1646" si="131">I1643*L1643</f>
        <v>2950</v>
      </c>
      <c r="N1643" s="40">
        <v>0</v>
      </c>
      <c r="O1643" s="39">
        <f t="shared" ref="O1643:O1646" si="132">I1643*N1643</f>
        <v>0</v>
      </c>
      <c r="P1643" s="12"/>
      <c r="Q1643" s="12"/>
      <c r="R1643" s="40">
        <f t="shared" ref="R1643:R1646" si="133">J1643+L1643-N1643</f>
        <v>1</v>
      </c>
      <c r="S1643" s="39">
        <f t="shared" ref="S1643:S1646" si="134">I1643*R1643</f>
        <v>2950</v>
      </c>
    </row>
    <row r="1644" spans="1:19" s="37" customFormat="1" ht="15.75" hidden="1" x14ac:dyDescent="0.25">
      <c r="A1644" s="38">
        <v>1641</v>
      </c>
      <c r="B1644" s="38">
        <v>0</v>
      </c>
      <c r="C1644" s="38" t="s">
        <v>218</v>
      </c>
      <c r="D1644" s="38" t="s">
        <v>15</v>
      </c>
      <c r="E1644" s="38" t="s">
        <v>446</v>
      </c>
      <c r="F1644" s="38" t="s">
        <v>3345</v>
      </c>
      <c r="G1644" s="38" t="s">
        <v>3486</v>
      </c>
      <c r="H1644" s="38" t="s">
        <v>12</v>
      </c>
      <c r="I1644" s="39">
        <v>120.36</v>
      </c>
      <c r="J1644" s="40">
        <v>0</v>
      </c>
      <c r="K1644" s="39">
        <f t="shared" si="130"/>
        <v>0</v>
      </c>
      <c r="L1644" s="40">
        <v>6</v>
      </c>
      <c r="M1644" s="39">
        <f t="shared" si="131"/>
        <v>722.16</v>
      </c>
      <c r="N1644" s="40">
        <v>6</v>
      </c>
      <c r="O1644" s="39">
        <f t="shared" si="132"/>
        <v>722.16</v>
      </c>
      <c r="P1644" s="12"/>
      <c r="Q1644" s="12"/>
      <c r="R1644" s="40">
        <f t="shared" si="133"/>
        <v>0</v>
      </c>
      <c r="S1644" s="39">
        <f t="shared" si="134"/>
        <v>0</v>
      </c>
    </row>
    <row r="1645" spans="1:19" s="37" customFormat="1" ht="15.75" hidden="1" x14ac:dyDescent="0.25">
      <c r="A1645" s="38">
        <v>1642</v>
      </c>
      <c r="B1645" s="38">
        <v>0</v>
      </c>
      <c r="C1645" s="38" t="s">
        <v>218</v>
      </c>
      <c r="D1645" s="38" t="s">
        <v>15</v>
      </c>
      <c r="E1645" s="38" t="s">
        <v>446</v>
      </c>
      <c r="F1645" s="38" t="s">
        <v>3346</v>
      </c>
      <c r="G1645" s="38" t="s">
        <v>3487</v>
      </c>
      <c r="H1645" s="38" t="s">
        <v>12</v>
      </c>
      <c r="I1645" s="39">
        <v>442.5</v>
      </c>
      <c r="J1645" s="40">
        <v>0</v>
      </c>
      <c r="K1645" s="39">
        <f t="shared" si="130"/>
        <v>0</v>
      </c>
      <c r="L1645" s="40">
        <v>3</v>
      </c>
      <c r="M1645" s="39">
        <f t="shared" si="131"/>
        <v>1327.5</v>
      </c>
      <c r="N1645" s="40">
        <v>3</v>
      </c>
      <c r="O1645" s="39">
        <f t="shared" si="132"/>
        <v>1327.5</v>
      </c>
      <c r="P1645" s="12"/>
      <c r="Q1645" s="12"/>
      <c r="R1645" s="40">
        <f t="shared" si="133"/>
        <v>0</v>
      </c>
      <c r="S1645" s="39">
        <f t="shared" si="134"/>
        <v>0</v>
      </c>
    </row>
    <row r="1646" spans="1:19" s="37" customFormat="1" ht="15.75" hidden="1" x14ac:dyDescent="0.25">
      <c r="A1646" s="38">
        <v>1643</v>
      </c>
      <c r="B1646" s="38">
        <v>0</v>
      </c>
      <c r="C1646" s="38" t="s">
        <v>218</v>
      </c>
      <c r="D1646" s="38" t="s">
        <v>15</v>
      </c>
      <c r="E1646" s="38" t="s">
        <v>446</v>
      </c>
      <c r="F1646" s="38" t="s">
        <v>3347</v>
      </c>
      <c r="G1646" s="38" t="s">
        <v>3488</v>
      </c>
      <c r="H1646" s="38" t="s">
        <v>12</v>
      </c>
      <c r="I1646" s="39">
        <v>619.5</v>
      </c>
      <c r="J1646" s="40">
        <v>0</v>
      </c>
      <c r="K1646" s="39">
        <f t="shared" si="130"/>
        <v>0</v>
      </c>
      <c r="L1646" s="40">
        <v>6</v>
      </c>
      <c r="M1646" s="39">
        <f t="shared" si="131"/>
        <v>3717</v>
      </c>
      <c r="N1646" s="40">
        <v>6</v>
      </c>
      <c r="O1646" s="39">
        <f t="shared" si="132"/>
        <v>3717</v>
      </c>
      <c r="P1646" s="12"/>
      <c r="Q1646" s="12"/>
      <c r="R1646" s="40">
        <f t="shared" si="133"/>
        <v>0</v>
      </c>
      <c r="S1646" s="39">
        <f t="shared" si="134"/>
        <v>0</v>
      </c>
    </row>
    <row r="1647" spans="1:19" s="37" customFormat="1" ht="15.75" hidden="1" x14ac:dyDescent="0.25">
      <c r="A1647" s="38">
        <v>1644</v>
      </c>
      <c r="B1647" s="38">
        <v>0</v>
      </c>
      <c r="C1647" s="38" t="s">
        <v>218</v>
      </c>
      <c r="D1647" s="38" t="s">
        <v>15</v>
      </c>
      <c r="E1647" s="38" t="s">
        <v>446</v>
      </c>
      <c r="F1647" s="38" t="s">
        <v>3348</v>
      </c>
      <c r="G1647" s="38" t="s">
        <v>3489</v>
      </c>
      <c r="H1647" s="38" t="s">
        <v>12</v>
      </c>
      <c r="I1647" s="39">
        <v>57.82</v>
      </c>
      <c r="J1647" s="40">
        <v>0</v>
      </c>
      <c r="K1647" s="39">
        <f>I1647*J1647</f>
        <v>0</v>
      </c>
      <c r="L1647" s="40">
        <v>6</v>
      </c>
      <c r="M1647" s="39">
        <f>I1647*L1647</f>
        <v>346.92</v>
      </c>
      <c r="N1647" s="40">
        <v>6</v>
      </c>
      <c r="O1647" s="39">
        <f>I1647*N1647</f>
        <v>346.92</v>
      </c>
      <c r="P1647" s="12"/>
      <c r="Q1647" s="12"/>
      <c r="R1647" s="40">
        <f>J1647+L1647-N1647</f>
        <v>0</v>
      </c>
      <c r="S1647" s="39">
        <f>I1647*R1647</f>
        <v>0</v>
      </c>
    </row>
    <row r="1648" spans="1:19" s="37" customFormat="1" ht="15.75" hidden="1" x14ac:dyDescent="0.25">
      <c r="A1648" s="38">
        <v>1645</v>
      </c>
      <c r="B1648" s="38">
        <v>0</v>
      </c>
      <c r="C1648" s="38" t="s">
        <v>218</v>
      </c>
      <c r="D1648" s="38" t="s">
        <v>15</v>
      </c>
      <c r="E1648" s="38" t="s">
        <v>446</v>
      </c>
      <c r="F1648" s="38" t="s">
        <v>3349</v>
      </c>
      <c r="G1648" s="38" t="s">
        <v>3490</v>
      </c>
      <c r="H1648" s="38" t="s">
        <v>12</v>
      </c>
      <c r="I1648" s="39">
        <v>62.54</v>
      </c>
      <c r="J1648" s="40">
        <v>0</v>
      </c>
      <c r="K1648" s="39">
        <f t="shared" ref="K1648:K1654" si="135">I1648*J1648</f>
        <v>0</v>
      </c>
      <c r="L1648" s="40">
        <v>6</v>
      </c>
      <c r="M1648" s="39">
        <f t="shared" ref="M1648:M1654" si="136">I1648*L1648</f>
        <v>375.24</v>
      </c>
      <c r="N1648" s="40">
        <v>6</v>
      </c>
      <c r="O1648" s="39">
        <f t="shared" ref="O1648:O1654" si="137">I1648*N1648</f>
        <v>375.24</v>
      </c>
      <c r="P1648" s="12"/>
      <c r="Q1648" s="12"/>
      <c r="R1648" s="40">
        <f t="shared" ref="R1648:R1654" si="138">J1648+L1648-N1648</f>
        <v>0</v>
      </c>
      <c r="S1648" s="39">
        <f t="shared" ref="S1648:S1654" si="139">I1648*R1648</f>
        <v>0</v>
      </c>
    </row>
    <row r="1649" spans="1:19" s="37" customFormat="1" ht="15.75" hidden="1" x14ac:dyDescent="0.25">
      <c r="A1649" s="38">
        <v>1646</v>
      </c>
      <c r="B1649" s="38">
        <v>0</v>
      </c>
      <c r="C1649" s="38" t="s">
        <v>218</v>
      </c>
      <c r="D1649" s="38" t="s">
        <v>15</v>
      </c>
      <c r="E1649" s="38" t="s">
        <v>446</v>
      </c>
      <c r="F1649" s="38" t="s">
        <v>3350</v>
      </c>
      <c r="G1649" s="38" t="s">
        <v>3491</v>
      </c>
      <c r="H1649" s="38" t="s">
        <v>12</v>
      </c>
      <c r="I1649" s="39">
        <v>66.08</v>
      </c>
      <c r="J1649" s="40">
        <v>0</v>
      </c>
      <c r="K1649" s="39">
        <f t="shared" si="135"/>
        <v>0</v>
      </c>
      <c r="L1649" s="40">
        <v>6</v>
      </c>
      <c r="M1649" s="39">
        <f t="shared" si="136"/>
        <v>396.48</v>
      </c>
      <c r="N1649" s="40">
        <v>6</v>
      </c>
      <c r="O1649" s="39">
        <f t="shared" si="137"/>
        <v>396.48</v>
      </c>
      <c r="P1649" s="12"/>
      <c r="Q1649" s="12"/>
      <c r="R1649" s="40">
        <f t="shared" si="138"/>
        <v>0</v>
      </c>
      <c r="S1649" s="39">
        <f t="shared" si="139"/>
        <v>0</v>
      </c>
    </row>
    <row r="1650" spans="1:19" s="37" customFormat="1" ht="15.75" hidden="1" x14ac:dyDescent="0.25">
      <c r="A1650" s="38">
        <v>1647</v>
      </c>
      <c r="B1650" s="38">
        <v>0</v>
      </c>
      <c r="C1650" s="38" t="s">
        <v>218</v>
      </c>
      <c r="D1650" s="38" t="s">
        <v>15</v>
      </c>
      <c r="E1650" s="38" t="s">
        <v>446</v>
      </c>
      <c r="F1650" s="38" t="s">
        <v>3351</v>
      </c>
      <c r="G1650" s="38" t="s">
        <v>3492</v>
      </c>
      <c r="H1650" s="38" t="s">
        <v>12</v>
      </c>
      <c r="I1650" s="39">
        <v>73.16</v>
      </c>
      <c r="J1650" s="40">
        <v>0</v>
      </c>
      <c r="K1650" s="39">
        <f t="shared" si="135"/>
        <v>0</v>
      </c>
      <c r="L1650" s="40">
        <v>6</v>
      </c>
      <c r="M1650" s="39">
        <f t="shared" si="136"/>
        <v>438.96</v>
      </c>
      <c r="N1650" s="40">
        <v>6</v>
      </c>
      <c r="O1650" s="39">
        <f t="shared" si="137"/>
        <v>438.96</v>
      </c>
      <c r="P1650" s="12"/>
      <c r="Q1650" s="12"/>
      <c r="R1650" s="40">
        <f t="shared" si="138"/>
        <v>0</v>
      </c>
      <c r="S1650" s="39">
        <f t="shared" si="139"/>
        <v>0</v>
      </c>
    </row>
    <row r="1651" spans="1:19" s="37" customFormat="1" ht="31.5" hidden="1" x14ac:dyDescent="0.25">
      <c r="A1651" s="38">
        <v>1648</v>
      </c>
      <c r="B1651" s="38">
        <v>0</v>
      </c>
      <c r="C1651" s="38" t="s">
        <v>218</v>
      </c>
      <c r="D1651" s="38" t="s">
        <v>15</v>
      </c>
      <c r="E1651" s="38" t="s">
        <v>88</v>
      </c>
      <c r="F1651" s="38" t="s">
        <v>3352</v>
      </c>
      <c r="G1651" s="38" t="s">
        <v>3493</v>
      </c>
      <c r="H1651" s="38" t="s">
        <v>12</v>
      </c>
      <c r="I1651" s="39">
        <v>180.54</v>
      </c>
      <c r="J1651" s="40">
        <v>0</v>
      </c>
      <c r="K1651" s="39">
        <f t="shared" si="135"/>
        <v>0</v>
      </c>
      <c r="L1651" s="40">
        <v>24</v>
      </c>
      <c r="M1651" s="39">
        <f t="shared" si="136"/>
        <v>4332.96</v>
      </c>
      <c r="N1651" s="40">
        <v>24</v>
      </c>
      <c r="O1651" s="39">
        <f t="shared" si="137"/>
        <v>4332.96</v>
      </c>
      <c r="P1651" s="12"/>
      <c r="Q1651" s="12"/>
      <c r="R1651" s="40">
        <f t="shared" si="138"/>
        <v>0</v>
      </c>
      <c r="S1651" s="39">
        <f t="shared" si="139"/>
        <v>0</v>
      </c>
    </row>
    <row r="1652" spans="1:19" s="37" customFormat="1" ht="31.5" hidden="1" x14ac:dyDescent="0.25">
      <c r="A1652" s="38">
        <v>1649</v>
      </c>
      <c r="B1652" s="38">
        <v>0</v>
      </c>
      <c r="C1652" s="38" t="s">
        <v>218</v>
      </c>
      <c r="D1652" s="38" t="s">
        <v>15</v>
      </c>
      <c r="E1652" s="38" t="s">
        <v>88</v>
      </c>
      <c r="F1652" s="38" t="s">
        <v>3353</v>
      </c>
      <c r="G1652" s="38" t="s">
        <v>3494</v>
      </c>
      <c r="H1652" s="38" t="s">
        <v>12</v>
      </c>
      <c r="I1652" s="39">
        <v>752.84</v>
      </c>
      <c r="J1652" s="40">
        <v>0</v>
      </c>
      <c r="K1652" s="39">
        <f t="shared" si="135"/>
        <v>0</v>
      </c>
      <c r="L1652" s="40">
        <v>4</v>
      </c>
      <c r="M1652" s="39">
        <f t="shared" si="136"/>
        <v>3011.36</v>
      </c>
      <c r="N1652" s="40">
        <v>4</v>
      </c>
      <c r="O1652" s="39">
        <f t="shared" si="137"/>
        <v>3011.36</v>
      </c>
      <c r="P1652" s="12"/>
      <c r="Q1652" s="12"/>
      <c r="R1652" s="40">
        <f t="shared" si="138"/>
        <v>0</v>
      </c>
      <c r="S1652" s="39">
        <f t="shared" si="139"/>
        <v>0</v>
      </c>
    </row>
    <row r="1653" spans="1:19" s="37" customFormat="1" ht="31.5" hidden="1" x14ac:dyDescent="0.25">
      <c r="A1653" s="38">
        <v>1650</v>
      </c>
      <c r="B1653" s="38">
        <v>0</v>
      </c>
      <c r="C1653" s="38" t="s">
        <v>218</v>
      </c>
      <c r="D1653" s="38" t="s">
        <v>15</v>
      </c>
      <c r="E1653" s="38" t="s">
        <v>305</v>
      </c>
      <c r="F1653" s="38" t="s">
        <v>3354</v>
      </c>
      <c r="G1653" s="38" t="s">
        <v>3495</v>
      </c>
      <c r="H1653" s="38" t="s">
        <v>12</v>
      </c>
      <c r="I1653" s="39">
        <v>354</v>
      </c>
      <c r="J1653" s="40">
        <v>0</v>
      </c>
      <c r="K1653" s="39">
        <f t="shared" si="135"/>
        <v>0</v>
      </c>
      <c r="L1653" s="40">
        <v>2</v>
      </c>
      <c r="M1653" s="39">
        <f t="shared" si="136"/>
        <v>708</v>
      </c>
      <c r="N1653" s="40">
        <v>2</v>
      </c>
      <c r="O1653" s="39">
        <f t="shared" si="137"/>
        <v>708</v>
      </c>
      <c r="P1653" s="12"/>
      <c r="Q1653" s="12"/>
      <c r="R1653" s="40">
        <f t="shared" si="138"/>
        <v>0</v>
      </c>
      <c r="S1653" s="39">
        <f t="shared" si="139"/>
        <v>0</v>
      </c>
    </row>
    <row r="1654" spans="1:19" s="37" customFormat="1" ht="15.75" hidden="1" x14ac:dyDescent="0.25">
      <c r="A1654" s="38">
        <v>1651</v>
      </c>
      <c r="B1654" s="38">
        <v>0</v>
      </c>
      <c r="C1654" s="38" t="s">
        <v>84</v>
      </c>
      <c r="D1654" s="38" t="s">
        <v>15</v>
      </c>
      <c r="E1654" s="38" t="s">
        <v>219</v>
      </c>
      <c r="F1654" s="38" t="s">
        <v>3355</v>
      </c>
      <c r="G1654" s="38" t="s">
        <v>3496</v>
      </c>
      <c r="H1654" s="38" t="s">
        <v>12</v>
      </c>
      <c r="I1654" s="39">
        <v>531</v>
      </c>
      <c r="J1654" s="40">
        <v>0</v>
      </c>
      <c r="K1654" s="39">
        <f t="shared" si="135"/>
        <v>0</v>
      </c>
      <c r="L1654" s="40">
        <v>1</v>
      </c>
      <c r="M1654" s="39">
        <f t="shared" si="136"/>
        <v>531</v>
      </c>
      <c r="N1654" s="40">
        <v>1</v>
      </c>
      <c r="O1654" s="39">
        <f t="shared" si="137"/>
        <v>531</v>
      </c>
      <c r="P1654" s="12"/>
      <c r="Q1654" s="12"/>
      <c r="R1654" s="40">
        <f t="shared" si="138"/>
        <v>0</v>
      </c>
      <c r="S1654" s="39">
        <f t="shared" si="139"/>
        <v>0</v>
      </c>
    </row>
    <row r="1655" spans="1:19" s="37" customFormat="1" ht="15.75" x14ac:dyDescent="0.25">
      <c r="A1655" s="38">
        <v>1652</v>
      </c>
      <c r="B1655" s="38">
        <v>0</v>
      </c>
      <c r="C1655" s="38">
        <v>0</v>
      </c>
      <c r="D1655" s="38" t="s">
        <v>15</v>
      </c>
      <c r="E1655" s="38" t="s">
        <v>3497</v>
      </c>
      <c r="F1655" s="38" t="s">
        <v>3356</v>
      </c>
      <c r="G1655" s="38" t="s">
        <v>3498</v>
      </c>
      <c r="H1655" s="38" t="s">
        <v>12</v>
      </c>
      <c r="I1655" s="39">
        <v>1000.0028</v>
      </c>
      <c r="J1655" s="40">
        <v>0</v>
      </c>
      <c r="K1655" s="39">
        <f>I1655*J1655</f>
        <v>0</v>
      </c>
      <c r="L1655" s="40">
        <v>190</v>
      </c>
      <c r="M1655" s="39">
        <f>I1655*L1655</f>
        <v>190000.53200000001</v>
      </c>
      <c r="N1655" s="40">
        <v>0</v>
      </c>
      <c r="O1655" s="39">
        <f>I1655*N1655</f>
        <v>0</v>
      </c>
      <c r="P1655" s="12"/>
      <c r="Q1655" s="12"/>
      <c r="R1655" s="40">
        <f>J1655+L1655-N1655</f>
        <v>190</v>
      </c>
      <c r="S1655" s="39">
        <f>I1655*R1655</f>
        <v>190000.53200000001</v>
      </c>
    </row>
    <row r="1656" spans="1:19" s="37" customFormat="1" ht="15.75" hidden="1" x14ac:dyDescent="0.25">
      <c r="A1656" s="38">
        <v>1653</v>
      </c>
      <c r="B1656" s="38">
        <v>0</v>
      </c>
      <c r="C1656" s="38" t="s">
        <v>218</v>
      </c>
      <c r="D1656" s="38" t="s">
        <v>15</v>
      </c>
      <c r="E1656" s="38" t="s">
        <v>290</v>
      </c>
      <c r="F1656" s="38" t="s">
        <v>3357</v>
      </c>
      <c r="G1656" s="38" t="s">
        <v>3499</v>
      </c>
      <c r="H1656" s="38" t="s">
        <v>12</v>
      </c>
      <c r="I1656" s="39">
        <v>230.1</v>
      </c>
      <c r="J1656" s="40">
        <v>0</v>
      </c>
      <c r="K1656" s="39">
        <f t="shared" ref="K1656:K1663" si="140">I1656*J1656</f>
        <v>0</v>
      </c>
      <c r="L1656" s="40">
        <v>3</v>
      </c>
      <c r="M1656" s="39">
        <f t="shared" ref="M1656:M1663" si="141">I1656*L1656</f>
        <v>690.3</v>
      </c>
      <c r="N1656" s="40">
        <v>3</v>
      </c>
      <c r="O1656" s="39">
        <f t="shared" ref="O1656:O1663" si="142">I1656*N1656</f>
        <v>690.3</v>
      </c>
      <c r="P1656" s="12"/>
      <c r="Q1656" s="12"/>
      <c r="R1656" s="40">
        <f t="shared" ref="R1656:R1663" si="143">J1656+L1656-N1656</f>
        <v>0</v>
      </c>
      <c r="S1656" s="39">
        <f t="shared" ref="S1656:S1663" si="144">I1656*R1656</f>
        <v>0</v>
      </c>
    </row>
    <row r="1657" spans="1:19" s="37" customFormat="1" ht="31.5" hidden="1" x14ac:dyDescent="0.25">
      <c r="A1657" s="38">
        <v>1654</v>
      </c>
      <c r="B1657" s="38">
        <v>0</v>
      </c>
      <c r="C1657" s="38" t="s">
        <v>218</v>
      </c>
      <c r="D1657" s="38" t="s">
        <v>15</v>
      </c>
      <c r="E1657" s="38" t="s">
        <v>1181</v>
      </c>
      <c r="F1657" s="38" t="s">
        <v>3358</v>
      </c>
      <c r="G1657" s="38" t="s">
        <v>3500</v>
      </c>
      <c r="H1657" s="38" t="s">
        <v>12</v>
      </c>
      <c r="I1657" s="39">
        <v>1200.06</v>
      </c>
      <c r="J1657" s="40">
        <v>0</v>
      </c>
      <c r="K1657" s="39">
        <f t="shared" si="140"/>
        <v>0</v>
      </c>
      <c r="L1657" s="40">
        <v>2</v>
      </c>
      <c r="M1657" s="39">
        <f t="shared" si="141"/>
        <v>2400.12</v>
      </c>
      <c r="N1657" s="40">
        <v>2</v>
      </c>
      <c r="O1657" s="39">
        <f t="shared" si="142"/>
        <v>2400.12</v>
      </c>
      <c r="P1657" s="12"/>
      <c r="Q1657" s="12"/>
      <c r="R1657" s="40">
        <f t="shared" si="143"/>
        <v>0</v>
      </c>
      <c r="S1657" s="39">
        <f t="shared" si="144"/>
        <v>0</v>
      </c>
    </row>
    <row r="1658" spans="1:19" s="37" customFormat="1" ht="31.5" hidden="1" x14ac:dyDescent="0.25">
      <c r="A1658" s="38">
        <v>1655</v>
      </c>
      <c r="B1658" s="38">
        <v>0</v>
      </c>
      <c r="C1658" s="38" t="s">
        <v>218</v>
      </c>
      <c r="D1658" s="38" t="s">
        <v>15</v>
      </c>
      <c r="E1658" s="38" t="s">
        <v>1181</v>
      </c>
      <c r="F1658" s="38" t="s">
        <v>3359</v>
      </c>
      <c r="G1658" s="38" t="s">
        <v>3501</v>
      </c>
      <c r="H1658" s="38" t="s">
        <v>12</v>
      </c>
      <c r="I1658" s="39">
        <v>1200.06</v>
      </c>
      <c r="J1658" s="40">
        <v>0</v>
      </c>
      <c r="K1658" s="39">
        <f t="shared" si="140"/>
        <v>0</v>
      </c>
      <c r="L1658" s="40">
        <v>2</v>
      </c>
      <c r="M1658" s="39">
        <f t="shared" si="141"/>
        <v>2400.12</v>
      </c>
      <c r="N1658" s="40">
        <v>2</v>
      </c>
      <c r="O1658" s="39">
        <f t="shared" si="142"/>
        <v>2400.12</v>
      </c>
      <c r="P1658" s="12"/>
      <c r="Q1658" s="12"/>
      <c r="R1658" s="40">
        <f t="shared" si="143"/>
        <v>0</v>
      </c>
      <c r="S1658" s="39">
        <f t="shared" si="144"/>
        <v>0</v>
      </c>
    </row>
    <row r="1659" spans="1:19" s="37" customFormat="1" ht="15.75" hidden="1" x14ac:dyDescent="0.25">
      <c r="A1659" s="38">
        <v>1656</v>
      </c>
      <c r="B1659" s="38">
        <v>0</v>
      </c>
      <c r="C1659" s="38" t="s">
        <v>218</v>
      </c>
      <c r="D1659" s="38" t="s">
        <v>15</v>
      </c>
      <c r="E1659" s="38" t="s">
        <v>88</v>
      </c>
      <c r="F1659" s="38" t="s">
        <v>3360</v>
      </c>
      <c r="G1659" s="38" t="s">
        <v>3502</v>
      </c>
      <c r="H1659" s="38" t="s">
        <v>12</v>
      </c>
      <c r="I1659" s="39">
        <v>495.6</v>
      </c>
      <c r="J1659" s="40">
        <v>0</v>
      </c>
      <c r="K1659" s="39">
        <f t="shared" si="140"/>
        <v>0</v>
      </c>
      <c r="L1659" s="40">
        <v>2</v>
      </c>
      <c r="M1659" s="39">
        <f t="shared" si="141"/>
        <v>991.2</v>
      </c>
      <c r="N1659" s="40">
        <v>2</v>
      </c>
      <c r="O1659" s="39">
        <f t="shared" si="142"/>
        <v>991.2</v>
      </c>
      <c r="P1659" s="12"/>
      <c r="Q1659" s="12"/>
      <c r="R1659" s="40">
        <f t="shared" si="143"/>
        <v>0</v>
      </c>
      <c r="S1659" s="39">
        <f t="shared" si="144"/>
        <v>0</v>
      </c>
    </row>
    <row r="1660" spans="1:19" s="37" customFormat="1" ht="15.75" hidden="1" x14ac:dyDescent="0.25">
      <c r="A1660" s="38">
        <v>1657</v>
      </c>
      <c r="B1660" s="38">
        <v>0</v>
      </c>
      <c r="C1660" s="38" t="s">
        <v>218</v>
      </c>
      <c r="D1660" s="38" t="s">
        <v>15</v>
      </c>
      <c r="E1660" s="38" t="s">
        <v>219</v>
      </c>
      <c r="F1660" s="38" t="s">
        <v>3361</v>
      </c>
      <c r="G1660" s="38" t="s">
        <v>3503</v>
      </c>
      <c r="H1660" s="38" t="s">
        <v>12</v>
      </c>
      <c r="I1660" s="39">
        <v>354</v>
      </c>
      <c r="J1660" s="40">
        <v>0</v>
      </c>
      <c r="K1660" s="39">
        <f t="shared" si="140"/>
        <v>0</v>
      </c>
      <c r="L1660" s="40">
        <v>1</v>
      </c>
      <c r="M1660" s="39">
        <f t="shared" si="141"/>
        <v>354</v>
      </c>
      <c r="N1660" s="40">
        <v>1</v>
      </c>
      <c r="O1660" s="39">
        <f t="shared" si="142"/>
        <v>354</v>
      </c>
      <c r="P1660" s="12"/>
      <c r="Q1660" s="12"/>
      <c r="R1660" s="40">
        <f t="shared" si="143"/>
        <v>0</v>
      </c>
      <c r="S1660" s="39">
        <f t="shared" si="144"/>
        <v>0</v>
      </c>
    </row>
    <row r="1661" spans="1:19" ht="30" hidden="1" x14ac:dyDescent="0.25">
      <c r="A1661" s="12">
        <v>1658</v>
      </c>
      <c r="B1661" s="12">
        <v>0</v>
      </c>
      <c r="C1661" s="12" t="s">
        <v>1149</v>
      </c>
      <c r="D1661" s="12" t="s">
        <v>15</v>
      </c>
      <c r="E1661" s="12" t="s">
        <v>424</v>
      </c>
      <c r="F1661" s="12" t="s">
        <v>3362</v>
      </c>
      <c r="G1661" s="12" t="s">
        <v>3504</v>
      </c>
      <c r="H1661" s="12" t="s">
        <v>12</v>
      </c>
      <c r="I1661" s="29">
        <v>511.11700000000002</v>
      </c>
      <c r="J1661" s="30">
        <v>0</v>
      </c>
      <c r="K1661" s="29">
        <f t="shared" si="140"/>
        <v>0</v>
      </c>
      <c r="L1661" s="30">
        <v>500</v>
      </c>
      <c r="M1661" s="29">
        <f t="shared" si="141"/>
        <v>255558.5</v>
      </c>
      <c r="N1661" s="30">
        <v>0</v>
      </c>
      <c r="O1661" s="29">
        <f t="shared" si="142"/>
        <v>0</v>
      </c>
      <c r="P1661" s="12"/>
      <c r="Q1661" s="12"/>
      <c r="R1661" s="30">
        <f t="shared" si="143"/>
        <v>500</v>
      </c>
      <c r="S1661" s="29">
        <f t="shared" si="144"/>
        <v>255558.5</v>
      </c>
    </row>
    <row r="1662" spans="1:19" s="37" customFormat="1" ht="15.75" x14ac:dyDescent="0.25">
      <c r="A1662" s="38">
        <v>1659</v>
      </c>
      <c r="B1662" s="38">
        <v>0</v>
      </c>
      <c r="C1662" s="38" t="s">
        <v>574</v>
      </c>
      <c r="D1662" s="38" t="s">
        <v>15</v>
      </c>
      <c r="E1662" s="38" t="s">
        <v>116</v>
      </c>
      <c r="F1662" s="38" t="s">
        <v>3363</v>
      </c>
      <c r="G1662" s="38" t="s">
        <v>3505</v>
      </c>
      <c r="H1662" s="38" t="s">
        <v>12</v>
      </c>
      <c r="I1662" s="39">
        <v>600.98580000000004</v>
      </c>
      <c r="J1662" s="40">
        <v>0</v>
      </c>
      <c r="K1662" s="39">
        <f t="shared" si="140"/>
        <v>0</v>
      </c>
      <c r="L1662" s="40">
        <v>5</v>
      </c>
      <c r="M1662" s="39">
        <f t="shared" si="141"/>
        <v>3004.9290000000001</v>
      </c>
      <c r="N1662" s="40">
        <v>0</v>
      </c>
      <c r="O1662" s="39">
        <f t="shared" si="142"/>
        <v>0</v>
      </c>
      <c r="P1662" s="12"/>
      <c r="Q1662" s="12"/>
      <c r="R1662" s="40">
        <f t="shared" si="143"/>
        <v>5</v>
      </c>
      <c r="S1662" s="39">
        <f t="shared" si="144"/>
        <v>3004.9290000000001</v>
      </c>
    </row>
    <row r="1663" spans="1:19" s="37" customFormat="1" ht="15.75" x14ac:dyDescent="0.25">
      <c r="A1663" s="38">
        <v>1660</v>
      </c>
      <c r="B1663" s="38">
        <v>0</v>
      </c>
      <c r="C1663" s="38" t="s">
        <v>574</v>
      </c>
      <c r="D1663" s="38" t="s">
        <v>15</v>
      </c>
      <c r="E1663" s="38" t="s">
        <v>116</v>
      </c>
      <c r="F1663" s="38" t="s">
        <v>3364</v>
      </c>
      <c r="G1663" s="38" t="s">
        <v>3506</v>
      </c>
      <c r="H1663" s="38" t="s">
        <v>12</v>
      </c>
      <c r="I1663" s="39">
        <v>351.16800000000001</v>
      </c>
      <c r="J1663" s="40">
        <v>0</v>
      </c>
      <c r="K1663" s="39">
        <f t="shared" si="140"/>
        <v>0</v>
      </c>
      <c r="L1663" s="40">
        <v>5</v>
      </c>
      <c r="M1663" s="39">
        <f t="shared" si="141"/>
        <v>1755.8400000000001</v>
      </c>
      <c r="N1663" s="40">
        <v>0</v>
      </c>
      <c r="O1663" s="39">
        <f t="shared" si="142"/>
        <v>0</v>
      </c>
      <c r="P1663" s="12"/>
      <c r="Q1663" s="12"/>
      <c r="R1663" s="40">
        <f t="shared" si="143"/>
        <v>5</v>
      </c>
      <c r="S1663" s="39">
        <f t="shared" si="144"/>
        <v>1755.8400000000001</v>
      </c>
    </row>
    <row r="1664" spans="1:19" s="37" customFormat="1" ht="15.75" x14ac:dyDescent="0.25">
      <c r="A1664" s="38">
        <v>1661</v>
      </c>
      <c r="B1664" s="38">
        <v>0</v>
      </c>
      <c r="C1664" s="38" t="s">
        <v>574</v>
      </c>
      <c r="D1664" s="38" t="s">
        <v>15</v>
      </c>
      <c r="E1664" s="38" t="s">
        <v>116</v>
      </c>
      <c r="F1664" s="38" t="s">
        <v>3365</v>
      </c>
      <c r="G1664" s="38" t="s">
        <v>3507</v>
      </c>
      <c r="H1664" s="38" t="s">
        <v>12</v>
      </c>
      <c r="I1664" s="39">
        <v>178.91159999999999</v>
      </c>
      <c r="J1664" s="40">
        <v>0</v>
      </c>
      <c r="K1664" s="39">
        <f>I1664*J1664</f>
        <v>0</v>
      </c>
      <c r="L1664" s="40">
        <v>5</v>
      </c>
      <c r="M1664" s="39">
        <f>I1664*L1664</f>
        <v>894.55799999999999</v>
      </c>
      <c r="N1664" s="40">
        <v>0</v>
      </c>
      <c r="O1664" s="39">
        <f>I1664*N1664</f>
        <v>0</v>
      </c>
      <c r="P1664" s="12"/>
      <c r="Q1664" s="12"/>
      <c r="R1664" s="40">
        <f>J1664+L1664-N1664</f>
        <v>5</v>
      </c>
      <c r="S1664" s="39">
        <f>I1664*R1664</f>
        <v>894.55799999999999</v>
      </c>
    </row>
    <row r="1665" spans="1:19" s="37" customFormat="1" ht="47.25" x14ac:dyDescent="0.25">
      <c r="A1665" s="38">
        <v>1662</v>
      </c>
      <c r="B1665" s="38">
        <v>0</v>
      </c>
      <c r="C1665" s="38" t="s">
        <v>574</v>
      </c>
      <c r="D1665" s="38" t="s">
        <v>15</v>
      </c>
      <c r="E1665" s="38" t="s">
        <v>116</v>
      </c>
      <c r="F1665" s="38" t="s">
        <v>3366</v>
      </c>
      <c r="G1665" s="38" t="s">
        <v>3508</v>
      </c>
      <c r="H1665" s="38" t="s">
        <v>12</v>
      </c>
      <c r="I1665" s="39">
        <v>11894.659599999999</v>
      </c>
      <c r="J1665" s="40">
        <v>0</v>
      </c>
      <c r="K1665" s="39">
        <f t="shared" ref="K1665:K1673" si="145">I1665*J1665</f>
        <v>0</v>
      </c>
      <c r="L1665" s="40">
        <v>4</v>
      </c>
      <c r="M1665" s="39">
        <f t="shared" ref="M1665:M1673" si="146">I1665*L1665</f>
        <v>47578.638399999996</v>
      </c>
      <c r="N1665" s="40">
        <v>0</v>
      </c>
      <c r="O1665" s="39">
        <f t="shared" ref="O1665:O1673" si="147">I1665*N1665</f>
        <v>0</v>
      </c>
      <c r="P1665" s="12"/>
      <c r="Q1665" s="12"/>
      <c r="R1665" s="40">
        <f t="shared" ref="R1665:R1673" si="148">J1665+L1665-N1665</f>
        <v>4</v>
      </c>
      <c r="S1665" s="39">
        <f t="shared" ref="S1665:S1673" si="149">I1665*R1665</f>
        <v>47578.638399999996</v>
      </c>
    </row>
    <row r="1666" spans="1:19" s="37" customFormat="1" ht="15.75" x14ac:dyDescent="0.25">
      <c r="A1666" s="38">
        <v>1663</v>
      </c>
      <c r="B1666" s="38">
        <v>0</v>
      </c>
      <c r="C1666" s="38" t="s">
        <v>574</v>
      </c>
      <c r="D1666" s="38" t="s">
        <v>15</v>
      </c>
      <c r="E1666" s="38" t="s">
        <v>116</v>
      </c>
      <c r="F1666" s="38" t="s">
        <v>3367</v>
      </c>
      <c r="G1666" s="38" t="s">
        <v>3509</v>
      </c>
      <c r="H1666" s="38" t="s">
        <v>12</v>
      </c>
      <c r="I1666" s="39">
        <v>134.93299999999999</v>
      </c>
      <c r="J1666" s="40">
        <v>0</v>
      </c>
      <c r="K1666" s="39">
        <f t="shared" si="145"/>
        <v>0</v>
      </c>
      <c r="L1666" s="40">
        <v>20</v>
      </c>
      <c r="M1666" s="39">
        <f t="shared" si="146"/>
        <v>2698.66</v>
      </c>
      <c r="N1666" s="40">
        <v>0</v>
      </c>
      <c r="O1666" s="39">
        <f t="shared" si="147"/>
        <v>0</v>
      </c>
      <c r="P1666" s="12"/>
      <c r="Q1666" s="12"/>
      <c r="R1666" s="40">
        <f t="shared" si="148"/>
        <v>20</v>
      </c>
      <c r="S1666" s="39">
        <f t="shared" si="149"/>
        <v>2698.66</v>
      </c>
    </row>
    <row r="1667" spans="1:19" s="37" customFormat="1" ht="15.75" x14ac:dyDescent="0.25">
      <c r="A1667" s="38">
        <v>1664</v>
      </c>
      <c r="B1667" s="38">
        <v>0</v>
      </c>
      <c r="C1667" s="38" t="s">
        <v>574</v>
      </c>
      <c r="D1667" s="38" t="s">
        <v>15</v>
      </c>
      <c r="E1667" s="38" t="s">
        <v>116</v>
      </c>
      <c r="F1667" s="38" t="s">
        <v>3368</v>
      </c>
      <c r="G1667" s="38" t="s">
        <v>3510</v>
      </c>
      <c r="H1667" s="38" t="s">
        <v>12</v>
      </c>
      <c r="I1667" s="39">
        <v>210.91320000000002</v>
      </c>
      <c r="J1667" s="40">
        <v>0</v>
      </c>
      <c r="K1667" s="39">
        <f t="shared" si="145"/>
        <v>0</v>
      </c>
      <c r="L1667" s="40">
        <v>20</v>
      </c>
      <c r="M1667" s="39">
        <f t="shared" si="146"/>
        <v>4218.2640000000001</v>
      </c>
      <c r="N1667" s="40">
        <v>0</v>
      </c>
      <c r="O1667" s="39">
        <f t="shared" si="147"/>
        <v>0</v>
      </c>
      <c r="P1667" s="12"/>
      <c r="Q1667" s="12"/>
      <c r="R1667" s="40">
        <f t="shared" si="148"/>
        <v>20</v>
      </c>
      <c r="S1667" s="39">
        <f t="shared" si="149"/>
        <v>4218.2640000000001</v>
      </c>
    </row>
    <row r="1668" spans="1:19" s="37" customFormat="1" ht="31.5" x14ac:dyDescent="0.25">
      <c r="A1668" s="38">
        <v>1665</v>
      </c>
      <c r="B1668" s="38">
        <v>0</v>
      </c>
      <c r="C1668" s="38" t="s">
        <v>574</v>
      </c>
      <c r="D1668" s="38" t="s">
        <v>15</v>
      </c>
      <c r="E1668" s="38" t="s">
        <v>116</v>
      </c>
      <c r="F1668" s="38" t="s">
        <v>3369</v>
      </c>
      <c r="G1668" s="38" t="s">
        <v>3511</v>
      </c>
      <c r="H1668" s="38" t="s">
        <v>12</v>
      </c>
      <c r="I1668" s="39">
        <v>10.1008</v>
      </c>
      <c r="J1668" s="40">
        <v>0</v>
      </c>
      <c r="K1668" s="39">
        <f t="shared" si="145"/>
        <v>0</v>
      </c>
      <c r="L1668" s="40">
        <v>300</v>
      </c>
      <c r="M1668" s="39">
        <f t="shared" si="146"/>
        <v>3030.24</v>
      </c>
      <c r="N1668" s="40">
        <v>0</v>
      </c>
      <c r="O1668" s="39">
        <f t="shared" si="147"/>
        <v>0</v>
      </c>
      <c r="P1668" s="12"/>
      <c r="Q1668" s="12"/>
      <c r="R1668" s="40">
        <f t="shared" si="148"/>
        <v>300</v>
      </c>
      <c r="S1668" s="39">
        <f t="shared" si="149"/>
        <v>3030.24</v>
      </c>
    </row>
    <row r="1669" spans="1:19" s="37" customFormat="1" ht="31.5" x14ac:dyDescent="0.25">
      <c r="A1669" s="38">
        <v>1666</v>
      </c>
      <c r="B1669" s="38">
        <v>0</v>
      </c>
      <c r="C1669" s="38" t="s">
        <v>574</v>
      </c>
      <c r="D1669" s="38" t="s">
        <v>15</v>
      </c>
      <c r="E1669" s="38" t="s">
        <v>219</v>
      </c>
      <c r="F1669" s="38" t="s">
        <v>3370</v>
      </c>
      <c r="G1669" s="38" t="s">
        <v>3512</v>
      </c>
      <c r="H1669" s="38" t="s">
        <v>12</v>
      </c>
      <c r="I1669" s="39">
        <v>6602.029199999999</v>
      </c>
      <c r="J1669" s="40">
        <v>0</v>
      </c>
      <c r="K1669" s="39">
        <f t="shared" si="145"/>
        <v>0</v>
      </c>
      <c r="L1669" s="40">
        <v>1</v>
      </c>
      <c r="M1669" s="39">
        <f t="shared" si="146"/>
        <v>6602.029199999999</v>
      </c>
      <c r="N1669" s="40">
        <v>0</v>
      </c>
      <c r="O1669" s="39">
        <f t="shared" si="147"/>
        <v>0</v>
      </c>
      <c r="P1669" s="12"/>
      <c r="Q1669" s="12"/>
      <c r="R1669" s="40">
        <f t="shared" si="148"/>
        <v>1</v>
      </c>
      <c r="S1669" s="39">
        <f t="shared" si="149"/>
        <v>6602.029199999999</v>
      </c>
    </row>
    <row r="1670" spans="1:19" s="37" customFormat="1" ht="31.5" x14ac:dyDescent="0.25">
      <c r="A1670" s="38">
        <v>1667</v>
      </c>
      <c r="B1670" s="38">
        <v>0</v>
      </c>
      <c r="C1670" s="38" t="s">
        <v>3513</v>
      </c>
      <c r="D1670" s="38" t="s">
        <v>15</v>
      </c>
      <c r="E1670" s="38" t="s">
        <v>1658</v>
      </c>
      <c r="F1670" s="38" t="s">
        <v>3371</v>
      </c>
      <c r="G1670" s="38" t="s">
        <v>3514</v>
      </c>
      <c r="H1670" s="38" t="s">
        <v>12</v>
      </c>
      <c r="I1670" s="39">
        <v>8000.4</v>
      </c>
      <c r="J1670" s="40">
        <v>0</v>
      </c>
      <c r="K1670" s="39">
        <f t="shared" si="145"/>
        <v>0</v>
      </c>
      <c r="L1670" s="40">
        <v>20</v>
      </c>
      <c r="M1670" s="39">
        <f t="shared" si="146"/>
        <v>160008</v>
      </c>
      <c r="N1670" s="40">
        <v>0</v>
      </c>
      <c r="O1670" s="39">
        <f t="shared" si="147"/>
        <v>0</v>
      </c>
      <c r="P1670" s="12"/>
      <c r="Q1670" s="12"/>
      <c r="R1670" s="40">
        <f t="shared" si="148"/>
        <v>20</v>
      </c>
      <c r="S1670" s="39">
        <f t="shared" si="149"/>
        <v>160008</v>
      </c>
    </row>
    <row r="1671" spans="1:19" s="37" customFormat="1" ht="15.75" x14ac:dyDescent="0.25">
      <c r="A1671" s="38">
        <v>1668</v>
      </c>
      <c r="B1671" s="38">
        <v>0</v>
      </c>
      <c r="C1671" s="38" t="s">
        <v>218</v>
      </c>
      <c r="D1671" s="38" t="s">
        <v>15</v>
      </c>
      <c r="E1671" s="38" t="s">
        <v>239</v>
      </c>
      <c r="F1671" s="38" t="s">
        <v>3372</v>
      </c>
      <c r="G1671" s="38" t="s">
        <v>3515</v>
      </c>
      <c r="H1671" s="38" t="s">
        <v>12</v>
      </c>
      <c r="I1671" s="39">
        <v>110.92</v>
      </c>
      <c r="J1671" s="40">
        <v>0</v>
      </c>
      <c r="K1671" s="39">
        <f t="shared" si="145"/>
        <v>0</v>
      </c>
      <c r="L1671" s="40">
        <v>15</v>
      </c>
      <c r="M1671" s="39">
        <f t="shared" si="146"/>
        <v>1663.8</v>
      </c>
      <c r="N1671" s="40">
        <v>0</v>
      </c>
      <c r="O1671" s="39">
        <f t="shared" si="147"/>
        <v>0</v>
      </c>
      <c r="P1671" s="12"/>
      <c r="Q1671" s="12"/>
      <c r="R1671" s="40">
        <f t="shared" si="148"/>
        <v>15</v>
      </c>
      <c r="S1671" s="39">
        <f t="shared" si="149"/>
        <v>1663.8</v>
      </c>
    </row>
    <row r="1672" spans="1:19" s="37" customFormat="1" ht="15.75" x14ac:dyDescent="0.25">
      <c r="A1672" s="38">
        <v>1669</v>
      </c>
      <c r="B1672" s="38">
        <v>0</v>
      </c>
      <c r="C1672" s="38" t="s">
        <v>218</v>
      </c>
      <c r="D1672" s="38" t="s">
        <v>15</v>
      </c>
      <c r="E1672" s="38" t="s">
        <v>88</v>
      </c>
      <c r="F1672" s="38" t="s">
        <v>3373</v>
      </c>
      <c r="G1672" s="38" t="s">
        <v>3516</v>
      </c>
      <c r="H1672" s="38" t="s">
        <v>12</v>
      </c>
      <c r="I1672" s="39">
        <v>303.85000000000002</v>
      </c>
      <c r="J1672" s="40">
        <v>0</v>
      </c>
      <c r="K1672" s="39">
        <f t="shared" si="145"/>
        <v>0</v>
      </c>
      <c r="L1672" s="40">
        <v>3</v>
      </c>
      <c r="M1672" s="39">
        <f t="shared" si="146"/>
        <v>911.55000000000007</v>
      </c>
      <c r="N1672" s="40">
        <v>0</v>
      </c>
      <c r="O1672" s="39">
        <f t="shared" si="147"/>
        <v>0</v>
      </c>
      <c r="P1672" s="12"/>
      <c r="Q1672" s="12"/>
      <c r="R1672" s="40">
        <f t="shared" si="148"/>
        <v>3</v>
      </c>
      <c r="S1672" s="39">
        <f t="shared" si="149"/>
        <v>911.55000000000007</v>
      </c>
    </row>
    <row r="1673" spans="1:19" s="37" customFormat="1" ht="15.75" x14ac:dyDescent="0.25">
      <c r="A1673" s="38">
        <v>1670</v>
      </c>
      <c r="B1673" s="38">
        <v>0</v>
      </c>
      <c r="C1673" s="38" t="s">
        <v>218</v>
      </c>
      <c r="D1673" s="38" t="s">
        <v>15</v>
      </c>
      <c r="E1673" s="38" t="s">
        <v>185</v>
      </c>
      <c r="F1673" s="38" t="s">
        <v>3374</v>
      </c>
      <c r="G1673" s="38" t="s">
        <v>3517</v>
      </c>
      <c r="H1673" s="38" t="s">
        <v>12</v>
      </c>
      <c r="I1673" s="39">
        <v>429.00079999999997</v>
      </c>
      <c r="J1673" s="40">
        <v>0</v>
      </c>
      <c r="K1673" s="39">
        <f t="shared" si="145"/>
        <v>0</v>
      </c>
      <c r="L1673" s="40">
        <v>5</v>
      </c>
      <c r="M1673" s="39">
        <f t="shared" si="146"/>
        <v>2145.0039999999999</v>
      </c>
      <c r="N1673" s="40">
        <v>0</v>
      </c>
      <c r="O1673" s="39">
        <f t="shared" si="147"/>
        <v>0</v>
      </c>
      <c r="P1673" s="12"/>
      <c r="Q1673" s="12"/>
      <c r="R1673" s="40">
        <f t="shared" si="148"/>
        <v>5</v>
      </c>
      <c r="S1673" s="39">
        <f t="shared" si="149"/>
        <v>2145.0039999999999</v>
      </c>
    </row>
    <row r="1674" spans="1:19" s="37" customFormat="1" ht="31.5" x14ac:dyDescent="0.25">
      <c r="A1674" s="38">
        <v>1671</v>
      </c>
      <c r="B1674" s="38">
        <v>0</v>
      </c>
      <c r="C1674" s="38" t="s">
        <v>218</v>
      </c>
      <c r="D1674" s="38" t="s">
        <v>15</v>
      </c>
      <c r="E1674" s="38" t="s">
        <v>185</v>
      </c>
      <c r="F1674" s="38" t="s">
        <v>3375</v>
      </c>
      <c r="G1674" s="38" t="s">
        <v>3518</v>
      </c>
      <c r="H1674" s="38" t="s">
        <v>12</v>
      </c>
      <c r="I1674" s="39">
        <v>430.31060000000008</v>
      </c>
      <c r="J1674" s="40">
        <v>0</v>
      </c>
      <c r="K1674" s="39">
        <f t="shared" ref="K1674:K1701" si="150">I1674*J1674</f>
        <v>0</v>
      </c>
      <c r="L1674" s="40">
        <v>5</v>
      </c>
      <c r="M1674" s="39">
        <f t="shared" ref="M1674:M1701" si="151">I1674*L1674</f>
        <v>2151.5530000000003</v>
      </c>
      <c r="N1674" s="40">
        <v>0</v>
      </c>
      <c r="O1674" s="39">
        <f t="shared" ref="O1674:O1701" si="152">I1674*N1674</f>
        <v>0</v>
      </c>
      <c r="P1674" s="12"/>
      <c r="Q1674" s="12"/>
      <c r="R1674" s="40">
        <f t="shared" ref="R1674:R1701" si="153">J1674+L1674-N1674</f>
        <v>5</v>
      </c>
      <c r="S1674" s="39">
        <f t="shared" ref="S1674:S1701" si="154">I1674*R1674</f>
        <v>2151.5530000000003</v>
      </c>
    </row>
    <row r="1675" spans="1:19" s="37" customFormat="1" ht="31.5" x14ac:dyDescent="0.25">
      <c r="A1675" s="38">
        <v>1672</v>
      </c>
      <c r="B1675" s="38">
        <v>0</v>
      </c>
      <c r="C1675" s="38" t="s">
        <v>304</v>
      </c>
      <c r="D1675" s="38" t="s">
        <v>15</v>
      </c>
      <c r="E1675" s="38" t="s">
        <v>343</v>
      </c>
      <c r="F1675" s="38" t="s">
        <v>3376</v>
      </c>
      <c r="G1675" s="38" t="s">
        <v>3519</v>
      </c>
      <c r="H1675" s="38" t="s">
        <v>1304</v>
      </c>
      <c r="I1675" s="39">
        <v>1679.7181999999998</v>
      </c>
      <c r="J1675" s="40">
        <v>0</v>
      </c>
      <c r="K1675" s="39">
        <f t="shared" si="150"/>
        <v>0</v>
      </c>
      <c r="L1675" s="40">
        <v>15</v>
      </c>
      <c r="M1675" s="39">
        <f t="shared" si="151"/>
        <v>25195.772999999997</v>
      </c>
      <c r="N1675" s="40">
        <v>0</v>
      </c>
      <c r="O1675" s="39">
        <f t="shared" si="152"/>
        <v>0</v>
      </c>
      <c r="P1675" s="12"/>
      <c r="Q1675" s="12"/>
      <c r="R1675" s="40">
        <f t="shared" si="153"/>
        <v>15</v>
      </c>
      <c r="S1675" s="39">
        <f t="shared" si="154"/>
        <v>25195.772999999997</v>
      </c>
    </row>
    <row r="1676" spans="1:19" s="37" customFormat="1" ht="47.25" x14ac:dyDescent="0.25">
      <c r="A1676" s="38">
        <v>1673</v>
      </c>
      <c r="B1676" s="38">
        <v>0</v>
      </c>
      <c r="C1676" s="38" t="s">
        <v>304</v>
      </c>
      <c r="D1676" s="38" t="s">
        <v>15</v>
      </c>
      <c r="E1676" s="38" t="s">
        <v>305</v>
      </c>
      <c r="F1676" s="38" t="s">
        <v>3377</v>
      </c>
      <c r="G1676" s="38" t="s">
        <v>3520</v>
      </c>
      <c r="H1676" s="38" t="s">
        <v>1304</v>
      </c>
      <c r="I1676" s="39">
        <v>6544.5749999999998</v>
      </c>
      <c r="J1676" s="40">
        <v>0</v>
      </c>
      <c r="K1676" s="39">
        <f t="shared" si="150"/>
        <v>0</v>
      </c>
      <c r="L1676" s="40">
        <v>25</v>
      </c>
      <c r="M1676" s="39">
        <f t="shared" si="151"/>
        <v>163614.375</v>
      </c>
      <c r="N1676" s="40">
        <v>0</v>
      </c>
      <c r="O1676" s="39">
        <f t="shared" si="152"/>
        <v>0</v>
      </c>
      <c r="P1676" s="12"/>
      <c r="Q1676" s="12"/>
      <c r="R1676" s="40">
        <f t="shared" si="153"/>
        <v>25</v>
      </c>
      <c r="S1676" s="39">
        <f t="shared" si="154"/>
        <v>163614.375</v>
      </c>
    </row>
    <row r="1677" spans="1:19" s="37" customFormat="1" ht="31.5" x14ac:dyDescent="0.25">
      <c r="A1677" s="38">
        <v>1674</v>
      </c>
      <c r="B1677" s="38">
        <v>0</v>
      </c>
      <c r="C1677" s="38" t="s">
        <v>304</v>
      </c>
      <c r="D1677" s="38" t="s">
        <v>15</v>
      </c>
      <c r="E1677" s="38" t="s">
        <v>305</v>
      </c>
      <c r="F1677" s="38" t="s">
        <v>3378</v>
      </c>
      <c r="G1677" s="38" t="s">
        <v>3521</v>
      </c>
      <c r="H1677" s="38" t="s">
        <v>1304</v>
      </c>
      <c r="I1677" s="39">
        <v>1979.0960000000002</v>
      </c>
      <c r="J1677" s="40">
        <v>0</v>
      </c>
      <c r="K1677" s="39">
        <f t="shared" si="150"/>
        <v>0</v>
      </c>
      <c r="L1677" s="40">
        <v>26</v>
      </c>
      <c r="M1677" s="39">
        <f t="shared" si="151"/>
        <v>51456.496000000006</v>
      </c>
      <c r="N1677" s="40">
        <v>0</v>
      </c>
      <c r="O1677" s="39">
        <f t="shared" si="152"/>
        <v>0</v>
      </c>
      <c r="P1677" s="12"/>
      <c r="Q1677" s="12"/>
      <c r="R1677" s="40">
        <f t="shared" si="153"/>
        <v>26</v>
      </c>
      <c r="S1677" s="39">
        <f t="shared" si="154"/>
        <v>51456.496000000006</v>
      </c>
    </row>
    <row r="1678" spans="1:19" s="37" customFormat="1" ht="31.5" x14ac:dyDescent="0.25">
      <c r="A1678" s="38">
        <v>1675</v>
      </c>
      <c r="B1678" s="38">
        <v>0</v>
      </c>
      <c r="C1678" s="38" t="s">
        <v>304</v>
      </c>
      <c r="D1678" s="38" t="s">
        <v>15</v>
      </c>
      <c r="E1678" s="38" t="s">
        <v>305</v>
      </c>
      <c r="F1678" s="38" t="s">
        <v>3379</v>
      </c>
      <c r="G1678" s="38" t="s">
        <v>3522</v>
      </c>
      <c r="H1678" s="38" t="s">
        <v>1304</v>
      </c>
      <c r="I1678" s="39">
        <v>8845.5868000000009</v>
      </c>
      <c r="J1678" s="40">
        <v>0</v>
      </c>
      <c r="K1678" s="39">
        <f t="shared" si="150"/>
        <v>0</v>
      </c>
      <c r="L1678" s="40">
        <v>10</v>
      </c>
      <c r="M1678" s="39">
        <f t="shared" si="151"/>
        <v>88455.868000000017</v>
      </c>
      <c r="N1678" s="40">
        <v>0</v>
      </c>
      <c r="O1678" s="39">
        <f t="shared" si="152"/>
        <v>0</v>
      </c>
      <c r="P1678" s="12"/>
      <c r="Q1678" s="12"/>
      <c r="R1678" s="40">
        <f t="shared" si="153"/>
        <v>10</v>
      </c>
      <c r="S1678" s="39">
        <f t="shared" si="154"/>
        <v>88455.868000000017</v>
      </c>
    </row>
    <row r="1679" spans="1:19" s="37" customFormat="1" ht="31.5" x14ac:dyDescent="0.25">
      <c r="A1679" s="38">
        <v>1676</v>
      </c>
      <c r="B1679" s="38">
        <v>0</v>
      </c>
      <c r="C1679" s="38" t="s">
        <v>304</v>
      </c>
      <c r="D1679" s="38" t="s">
        <v>15</v>
      </c>
      <c r="E1679" s="38" t="s">
        <v>305</v>
      </c>
      <c r="F1679" s="38" t="s">
        <v>3380</v>
      </c>
      <c r="G1679" s="38" t="s">
        <v>3523</v>
      </c>
      <c r="H1679" s="38" t="s">
        <v>187</v>
      </c>
      <c r="I1679" s="39">
        <v>969.06320000000005</v>
      </c>
      <c r="J1679" s="40">
        <v>0</v>
      </c>
      <c r="K1679" s="39">
        <f t="shared" si="150"/>
        <v>0</v>
      </c>
      <c r="L1679" s="40">
        <v>25</v>
      </c>
      <c r="M1679" s="39">
        <f t="shared" si="151"/>
        <v>24226.58</v>
      </c>
      <c r="N1679" s="40">
        <v>0</v>
      </c>
      <c r="O1679" s="39">
        <f t="shared" si="152"/>
        <v>0</v>
      </c>
      <c r="P1679" s="12"/>
      <c r="Q1679" s="12"/>
      <c r="R1679" s="40">
        <f t="shared" si="153"/>
        <v>25</v>
      </c>
      <c r="S1679" s="39">
        <f t="shared" si="154"/>
        <v>24226.58</v>
      </c>
    </row>
    <row r="1680" spans="1:19" s="37" customFormat="1" ht="31.5" x14ac:dyDescent="0.25">
      <c r="A1680" s="38">
        <v>1677</v>
      </c>
      <c r="B1680" s="38">
        <v>4010170</v>
      </c>
      <c r="C1680" s="38" t="s">
        <v>140</v>
      </c>
      <c r="D1680" s="38" t="s">
        <v>15</v>
      </c>
      <c r="E1680" s="38" t="s">
        <v>239</v>
      </c>
      <c r="F1680" s="38" t="s">
        <v>3381</v>
      </c>
      <c r="G1680" s="38" t="s">
        <v>3524</v>
      </c>
      <c r="H1680" s="38" t="s">
        <v>12</v>
      </c>
      <c r="I1680" s="39">
        <v>57615.022199999999</v>
      </c>
      <c r="J1680" s="40">
        <v>0</v>
      </c>
      <c r="K1680" s="39">
        <f t="shared" si="150"/>
        <v>0</v>
      </c>
      <c r="L1680" s="40">
        <v>1</v>
      </c>
      <c r="M1680" s="39">
        <f t="shared" si="151"/>
        <v>57615.022199999999</v>
      </c>
      <c r="N1680" s="40">
        <v>0</v>
      </c>
      <c r="O1680" s="39">
        <f t="shared" si="152"/>
        <v>0</v>
      </c>
      <c r="P1680" s="12"/>
      <c r="Q1680" s="12"/>
      <c r="R1680" s="40">
        <f t="shared" si="153"/>
        <v>1</v>
      </c>
      <c r="S1680" s="39">
        <f t="shared" si="154"/>
        <v>57615.022199999999</v>
      </c>
    </row>
    <row r="1681" spans="1:19" ht="30" hidden="1" x14ac:dyDescent="0.25">
      <c r="A1681" s="12">
        <v>1678</v>
      </c>
      <c r="B1681" s="12">
        <v>4010170</v>
      </c>
      <c r="C1681" s="12" t="s">
        <v>140</v>
      </c>
      <c r="D1681" s="12" t="s">
        <v>15</v>
      </c>
      <c r="E1681" s="12" t="s">
        <v>1135</v>
      </c>
      <c r="F1681" s="12" t="s">
        <v>3382</v>
      </c>
      <c r="G1681" s="12" t="s">
        <v>3525</v>
      </c>
      <c r="H1681" s="12" t="s">
        <v>12</v>
      </c>
      <c r="I1681" s="29">
        <v>17822.684600000001</v>
      </c>
      <c r="J1681" s="30">
        <v>0</v>
      </c>
      <c r="K1681" s="29">
        <f t="shared" si="150"/>
        <v>0</v>
      </c>
      <c r="L1681" s="30">
        <v>2</v>
      </c>
      <c r="M1681" s="29">
        <f t="shared" si="151"/>
        <v>35645.369200000001</v>
      </c>
      <c r="N1681" s="30">
        <v>0</v>
      </c>
      <c r="O1681" s="29">
        <f t="shared" si="152"/>
        <v>0</v>
      </c>
      <c r="P1681" s="12"/>
      <c r="Q1681" s="12"/>
      <c r="R1681" s="30">
        <f t="shared" si="153"/>
        <v>2</v>
      </c>
      <c r="S1681" s="29">
        <f t="shared" si="154"/>
        <v>35645.369200000001</v>
      </c>
    </row>
    <row r="1682" spans="1:19" ht="45" hidden="1" x14ac:dyDescent="0.25">
      <c r="A1682" s="12">
        <v>1679</v>
      </c>
      <c r="B1682" s="12">
        <v>4010170</v>
      </c>
      <c r="C1682" s="12" t="s">
        <v>140</v>
      </c>
      <c r="D1682" s="12" t="s">
        <v>15</v>
      </c>
      <c r="E1682" s="12" t="s">
        <v>1135</v>
      </c>
      <c r="F1682" s="12" t="s">
        <v>3383</v>
      </c>
      <c r="G1682" s="12" t="s">
        <v>3526</v>
      </c>
      <c r="H1682" s="12" t="s">
        <v>12</v>
      </c>
      <c r="I1682" s="29">
        <v>152629.49539999999</v>
      </c>
      <c r="J1682" s="30">
        <v>0</v>
      </c>
      <c r="K1682" s="29">
        <f t="shared" si="150"/>
        <v>0</v>
      </c>
      <c r="L1682" s="30">
        <v>1</v>
      </c>
      <c r="M1682" s="29">
        <f t="shared" si="151"/>
        <v>152629.49539999999</v>
      </c>
      <c r="N1682" s="30">
        <v>0</v>
      </c>
      <c r="O1682" s="29">
        <f t="shared" si="152"/>
        <v>0</v>
      </c>
      <c r="P1682" s="12"/>
      <c r="Q1682" s="12"/>
      <c r="R1682" s="30">
        <f t="shared" si="153"/>
        <v>1</v>
      </c>
      <c r="S1682" s="29">
        <f t="shared" si="154"/>
        <v>152629.49539999999</v>
      </c>
    </row>
    <row r="1683" spans="1:19" s="37" customFormat="1" ht="31.5" x14ac:dyDescent="0.25">
      <c r="A1683" s="38">
        <v>1680</v>
      </c>
      <c r="B1683" s="38">
        <v>0</v>
      </c>
      <c r="C1683" s="38" t="s">
        <v>304</v>
      </c>
      <c r="D1683" s="38" t="s">
        <v>15</v>
      </c>
      <c r="E1683" s="38" t="s">
        <v>305</v>
      </c>
      <c r="F1683" s="38" t="s">
        <v>3384</v>
      </c>
      <c r="G1683" s="38" t="s">
        <v>3527</v>
      </c>
      <c r="H1683" s="38" t="s">
        <v>1304</v>
      </c>
      <c r="I1683" s="39">
        <v>5540.1</v>
      </c>
      <c r="J1683" s="40">
        <v>0</v>
      </c>
      <c r="K1683" s="39">
        <f t="shared" si="150"/>
        <v>0</v>
      </c>
      <c r="L1683" s="40">
        <v>30</v>
      </c>
      <c r="M1683" s="39">
        <f t="shared" si="151"/>
        <v>166203</v>
      </c>
      <c r="N1683" s="40">
        <v>0</v>
      </c>
      <c r="O1683" s="39">
        <f t="shared" si="152"/>
        <v>0</v>
      </c>
      <c r="P1683" s="12"/>
      <c r="Q1683" s="12"/>
      <c r="R1683" s="40">
        <f t="shared" si="153"/>
        <v>30</v>
      </c>
      <c r="S1683" s="39">
        <f t="shared" si="154"/>
        <v>166203</v>
      </c>
    </row>
    <row r="1684" spans="1:19" s="37" customFormat="1" ht="31.5" x14ac:dyDescent="0.25">
      <c r="A1684" s="38">
        <v>1681</v>
      </c>
      <c r="B1684" s="38">
        <v>0</v>
      </c>
      <c r="C1684" s="38" t="s">
        <v>218</v>
      </c>
      <c r="D1684" s="38" t="s">
        <v>15</v>
      </c>
      <c r="E1684" s="38" t="s">
        <v>239</v>
      </c>
      <c r="F1684" s="38" t="s">
        <v>3385</v>
      </c>
      <c r="G1684" s="38" t="s">
        <v>3528</v>
      </c>
      <c r="H1684" s="38" t="s">
        <v>12</v>
      </c>
      <c r="I1684" s="39">
        <v>119.18</v>
      </c>
      <c r="J1684" s="40">
        <v>0</v>
      </c>
      <c r="K1684" s="39">
        <f t="shared" si="150"/>
        <v>0</v>
      </c>
      <c r="L1684" s="40">
        <v>60</v>
      </c>
      <c r="M1684" s="39">
        <f t="shared" si="151"/>
        <v>7150.8</v>
      </c>
      <c r="N1684" s="40">
        <v>30</v>
      </c>
      <c r="O1684" s="39">
        <f t="shared" si="152"/>
        <v>3575.4</v>
      </c>
      <c r="P1684" s="12"/>
      <c r="Q1684" s="12"/>
      <c r="R1684" s="40">
        <f t="shared" si="153"/>
        <v>30</v>
      </c>
      <c r="S1684" s="39">
        <f t="shared" si="154"/>
        <v>3575.4</v>
      </c>
    </row>
    <row r="1685" spans="1:19" s="37" customFormat="1" ht="31.5" x14ac:dyDescent="0.25">
      <c r="A1685" s="38">
        <v>1682</v>
      </c>
      <c r="B1685" s="38">
        <v>0</v>
      </c>
      <c r="C1685" s="38" t="s">
        <v>287</v>
      </c>
      <c r="D1685" s="38" t="s">
        <v>15</v>
      </c>
      <c r="E1685" s="38" t="s">
        <v>290</v>
      </c>
      <c r="F1685" s="38" t="s">
        <v>3386</v>
      </c>
      <c r="G1685" s="38" t="s">
        <v>3529</v>
      </c>
      <c r="H1685" s="38" t="s">
        <v>64</v>
      </c>
      <c r="I1685" s="39">
        <v>49.996599999999994</v>
      </c>
      <c r="J1685" s="40">
        <v>0</v>
      </c>
      <c r="K1685" s="39">
        <f t="shared" si="150"/>
        <v>0</v>
      </c>
      <c r="L1685" s="40">
        <v>120</v>
      </c>
      <c r="M1685" s="39">
        <f t="shared" si="151"/>
        <v>5999.5919999999996</v>
      </c>
      <c r="N1685" s="40">
        <v>74</v>
      </c>
      <c r="O1685" s="39">
        <f t="shared" si="152"/>
        <v>3699.7483999999995</v>
      </c>
      <c r="P1685" s="12"/>
      <c r="Q1685" s="12"/>
      <c r="R1685" s="40">
        <f t="shared" si="153"/>
        <v>46</v>
      </c>
      <c r="S1685" s="39">
        <f t="shared" si="154"/>
        <v>2299.8435999999997</v>
      </c>
    </row>
    <row r="1686" spans="1:19" s="37" customFormat="1" ht="31.5" x14ac:dyDescent="0.25">
      <c r="A1686" s="38">
        <v>1683</v>
      </c>
      <c r="B1686" s="38">
        <v>0</v>
      </c>
      <c r="C1686" s="38" t="s">
        <v>140</v>
      </c>
      <c r="D1686" s="38" t="s">
        <v>15</v>
      </c>
      <c r="E1686" s="38" t="s">
        <v>343</v>
      </c>
      <c r="F1686" s="38" t="s">
        <v>3387</v>
      </c>
      <c r="G1686" s="38" t="s">
        <v>3530</v>
      </c>
      <c r="H1686" s="38" t="s">
        <v>12</v>
      </c>
      <c r="I1686" s="39">
        <v>15180.7</v>
      </c>
      <c r="J1686" s="40">
        <v>0</v>
      </c>
      <c r="K1686" s="39">
        <f t="shared" si="150"/>
        <v>0</v>
      </c>
      <c r="L1686" s="40">
        <v>1</v>
      </c>
      <c r="M1686" s="39">
        <f t="shared" si="151"/>
        <v>15180.7</v>
      </c>
      <c r="N1686" s="40">
        <v>0</v>
      </c>
      <c r="O1686" s="39">
        <f t="shared" si="152"/>
        <v>0</v>
      </c>
      <c r="P1686" s="12"/>
      <c r="Q1686" s="12"/>
      <c r="R1686" s="40">
        <f t="shared" si="153"/>
        <v>1</v>
      </c>
      <c r="S1686" s="39">
        <f t="shared" si="154"/>
        <v>15180.7</v>
      </c>
    </row>
    <row r="1687" spans="1:19" s="37" customFormat="1" ht="31.5" x14ac:dyDescent="0.25">
      <c r="A1687" s="38">
        <v>1684</v>
      </c>
      <c r="B1687" s="38">
        <v>0</v>
      </c>
      <c r="C1687" s="38" t="s">
        <v>140</v>
      </c>
      <c r="D1687" s="38" t="s">
        <v>15</v>
      </c>
      <c r="E1687" s="38" t="s">
        <v>343</v>
      </c>
      <c r="F1687" s="38" t="s">
        <v>3388</v>
      </c>
      <c r="G1687" s="38" t="s">
        <v>3531</v>
      </c>
      <c r="H1687" s="38" t="s">
        <v>12</v>
      </c>
      <c r="I1687" s="39">
        <v>13039</v>
      </c>
      <c r="J1687" s="40">
        <v>0</v>
      </c>
      <c r="K1687" s="39">
        <f t="shared" si="150"/>
        <v>0</v>
      </c>
      <c r="L1687" s="40">
        <v>1</v>
      </c>
      <c r="M1687" s="39">
        <f t="shared" si="151"/>
        <v>13039</v>
      </c>
      <c r="N1687" s="40">
        <v>0</v>
      </c>
      <c r="O1687" s="39">
        <f t="shared" si="152"/>
        <v>0</v>
      </c>
      <c r="P1687" s="12"/>
      <c r="Q1687" s="12"/>
      <c r="R1687" s="40">
        <f t="shared" si="153"/>
        <v>1</v>
      </c>
      <c r="S1687" s="39">
        <f t="shared" si="154"/>
        <v>13039</v>
      </c>
    </row>
    <row r="1688" spans="1:19" s="37" customFormat="1" ht="15.75" x14ac:dyDescent="0.25">
      <c r="A1688" s="38">
        <v>1685</v>
      </c>
      <c r="B1688" s="38">
        <v>0</v>
      </c>
      <c r="C1688" s="38" t="s">
        <v>1384</v>
      </c>
      <c r="D1688" s="38" t="s">
        <v>15</v>
      </c>
      <c r="E1688" s="38" t="s">
        <v>88</v>
      </c>
      <c r="F1688" s="38" t="s">
        <v>3389</v>
      </c>
      <c r="G1688" s="38" t="s">
        <v>3532</v>
      </c>
      <c r="H1688" s="38" t="s">
        <v>12</v>
      </c>
      <c r="I1688" s="39">
        <v>531</v>
      </c>
      <c r="J1688" s="40">
        <v>0</v>
      </c>
      <c r="K1688" s="39">
        <f t="shared" si="150"/>
        <v>0</v>
      </c>
      <c r="L1688" s="40">
        <v>100</v>
      </c>
      <c r="M1688" s="39">
        <f t="shared" si="151"/>
        <v>53100</v>
      </c>
      <c r="N1688" s="40">
        <v>0</v>
      </c>
      <c r="O1688" s="39">
        <f t="shared" si="152"/>
        <v>0</v>
      </c>
      <c r="P1688" s="12"/>
      <c r="Q1688" s="12"/>
      <c r="R1688" s="40">
        <f t="shared" si="153"/>
        <v>100</v>
      </c>
      <c r="S1688" s="39">
        <f t="shared" si="154"/>
        <v>53100</v>
      </c>
    </row>
    <row r="1689" spans="1:19" s="37" customFormat="1" ht="15.75" x14ac:dyDescent="0.25">
      <c r="A1689" s="38">
        <v>1686</v>
      </c>
      <c r="B1689" s="38">
        <v>0</v>
      </c>
      <c r="C1689" s="38" t="s">
        <v>281</v>
      </c>
      <c r="D1689" s="38" t="s">
        <v>15</v>
      </c>
      <c r="E1689" s="38" t="s">
        <v>282</v>
      </c>
      <c r="F1689" s="38" t="s">
        <v>3390</v>
      </c>
      <c r="G1689" s="38" t="s">
        <v>3533</v>
      </c>
      <c r="H1689" s="38" t="s">
        <v>12</v>
      </c>
      <c r="I1689" s="39">
        <v>63.72</v>
      </c>
      <c r="J1689" s="40">
        <v>0</v>
      </c>
      <c r="K1689" s="39">
        <f t="shared" si="150"/>
        <v>0</v>
      </c>
      <c r="L1689" s="40">
        <v>330</v>
      </c>
      <c r="M1689" s="39">
        <f t="shared" si="151"/>
        <v>21027.599999999999</v>
      </c>
      <c r="N1689" s="40">
        <v>0</v>
      </c>
      <c r="O1689" s="39">
        <f t="shared" si="152"/>
        <v>0</v>
      </c>
      <c r="P1689" s="12"/>
      <c r="Q1689" s="12"/>
      <c r="R1689" s="40">
        <f t="shared" si="153"/>
        <v>330</v>
      </c>
      <c r="S1689" s="39">
        <f t="shared" si="154"/>
        <v>21027.599999999999</v>
      </c>
    </row>
    <row r="1690" spans="1:19" s="37" customFormat="1" ht="31.5" x14ac:dyDescent="0.25">
      <c r="A1690" s="38">
        <v>1687</v>
      </c>
      <c r="B1690" s="38">
        <v>0</v>
      </c>
      <c r="C1690" s="38" t="s">
        <v>281</v>
      </c>
      <c r="D1690" s="38" t="s">
        <v>15</v>
      </c>
      <c r="E1690" s="38" t="s">
        <v>282</v>
      </c>
      <c r="F1690" s="38" t="s">
        <v>3391</v>
      </c>
      <c r="G1690" s="38" t="s">
        <v>3534</v>
      </c>
      <c r="H1690" s="38" t="s">
        <v>12</v>
      </c>
      <c r="I1690" s="39">
        <v>118</v>
      </c>
      <c r="J1690" s="40">
        <v>0</v>
      </c>
      <c r="K1690" s="39">
        <f t="shared" si="150"/>
        <v>0</v>
      </c>
      <c r="L1690" s="40">
        <v>330</v>
      </c>
      <c r="M1690" s="39">
        <f t="shared" si="151"/>
        <v>38940</v>
      </c>
      <c r="N1690" s="40">
        <v>0</v>
      </c>
      <c r="O1690" s="39">
        <f t="shared" si="152"/>
        <v>0</v>
      </c>
      <c r="P1690" s="12"/>
      <c r="Q1690" s="12"/>
      <c r="R1690" s="40">
        <f t="shared" si="153"/>
        <v>330</v>
      </c>
      <c r="S1690" s="39">
        <f t="shared" si="154"/>
        <v>38940</v>
      </c>
    </row>
    <row r="1691" spans="1:19" s="37" customFormat="1" ht="15.75" x14ac:dyDescent="0.25">
      <c r="A1691" s="38">
        <v>1688</v>
      </c>
      <c r="B1691" s="38">
        <v>0</v>
      </c>
      <c r="C1691" s="38" t="s">
        <v>281</v>
      </c>
      <c r="D1691" s="38" t="s">
        <v>15</v>
      </c>
      <c r="E1691" s="38" t="s">
        <v>282</v>
      </c>
      <c r="F1691" s="38" t="s">
        <v>3392</v>
      </c>
      <c r="G1691" s="38" t="s">
        <v>3535</v>
      </c>
      <c r="H1691" s="38" t="s">
        <v>12</v>
      </c>
      <c r="I1691" s="39">
        <v>53.1</v>
      </c>
      <c r="J1691" s="40">
        <v>0</v>
      </c>
      <c r="K1691" s="39">
        <f t="shared" si="150"/>
        <v>0</v>
      </c>
      <c r="L1691" s="40">
        <v>330</v>
      </c>
      <c r="M1691" s="39">
        <f t="shared" si="151"/>
        <v>17523</v>
      </c>
      <c r="N1691" s="40">
        <v>0</v>
      </c>
      <c r="O1691" s="39">
        <f t="shared" si="152"/>
        <v>0</v>
      </c>
      <c r="P1691" s="12"/>
      <c r="Q1691" s="12"/>
      <c r="R1691" s="40">
        <f t="shared" si="153"/>
        <v>330</v>
      </c>
      <c r="S1691" s="39">
        <f t="shared" si="154"/>
        <v>17523</v>
      </c>
    </row>
    <row r="1692" spans="1:19" s="37" customFormat="1" ht="15.75" x14ac:dyDescent="0.25">
      <c r="A1692" s="38">
        <v>1689</v>
      </c>
      <c r="B1692" s="38">
        <v>0</v>
      </c>
      <c r="C1692" s="38" t="s">
        <v>281</v>
      </c>
      <c r="D1692" s="38" t="s">
        <v>15</v>
      </c>
      <c r="E1692" s="38" t="s">
        <v>282</v>
      </c>
      <c r="F1692" s="38" t="s">
        <v>3393</v>
      </c>
      <c r="G1692" s="38" t="s">
        <v>3536</v>
      </c>
      <c r="H1692" s="38" t="s">
        <v>12</v>
      </c>
      <c r="I1692" s="39">
        <v>54.28</v>
      </c>
      <c r="J1692" s="40">
        <v>0</v>
      </c>
      <c r="K1692" s="39">
        <f t="shared" si="150"/>
        <v>0</v>
      </c>
      <c r="L1692" s="40">
        <v>330</v>
      </c>
      <c r="M1692" s="39">
        <f t="shared" si="151"/>
        <v>17912.400000000001</v>
      </c>
      <c r="N1692" s="40">
        <v>0</v>
      </c>
      <c r="O1692" s="39">
        <f t="shared" si="152"/>
        <v>0</v>
      </c>
      <c r="P1692" s="12"/>
      <c r="Q1692" s="12"/>
      <c r="R1692" s="40">
        <f t="shared" si="153"/>
        <v>330</v>
      </c>
      <c r="S1692" s="39">
        <f t="shared" si="154"/>
        <v>17912.400000000001</v>
      </c>
    </row>
    <row r="1693" spans="1:19" s="37" customFormat="1" ht="15.75" x14ac:dyDescent="0.25">
      <c r="A1693" s="38">
        <v>1690</v>
      </c>
      <c r="B1693" s="38">
        <v>0</v>
      </c>
      <c r="C1693" s="38" t="s">
        <v>281</v>
      </c>
      <c r="D1693" s="38" t="s">
        <v>15</v>
      </c>
      <c r="E1693" s="38" t="s">
        <v>282</v>
      </c>
      <c r="F1693" s="38" t="s">
        <v>3394</v>
      </c>
      <c r="G1693" s="38" t="s">
        <v>3537</v>
      </c>
      <c r="H1693" s="38" t="s">
        <v>12</v>
      </c>
      <c r="I1693" s="39">
        <v>48.497999999999998</v>
      </c>
      <c r="J1693" s="40">
        <v>0</v>
      </c>
      <c r="K1693" s="39">
        <f t="shared" si="150"/>
        <v>0</v>
      </c>
      <c r="L1693" s="40">
        <v>330</v>
      </c>
      <c r="M1693" s="39">
        <f t="shared" si="151"/>
        <v>16004.339999999998</v>
      </c>
      <c r="N1693" s="40">
        <v>0</v>
      </c>
      <c r="O1693" s="39">
        <f t="shared" si="152"/>
        <v>0</v>
      </c>
      <c r="P1693" s="12"/>
      <c r="Q1693" s="12"/>
      <c r="R1693" s="40">
        <f t="shared" si="153"/>
        <v>330</v>
      </c>
      <c r="S1693" s="39">
        <f t="shared" si="154"/>
        <v>16004.339999999998</v>
      </c>
    </row>
    <row r="1694" spans="1:19" s="37" customFormat="1" ht="15.75" x14ac:dyDescent="0.25">
      <c r="A1694" s="38">
        <v>1691</v>
      </c>
      <c r="B1694" s="38">
        <v>0</v>
      </c>
      <c r="C1694" s="38" t="s">
        <v>281</v>
      </c>
      <c r="D1694" s="38" t="s">
        <v>15</v>
      </c>
      <c r="E1694" s="38" t="s">
        <v>282</v>
      </c>
      <c r="F1694" s="38" t="s">
        <v>3395</v>
      </c>
      <c r="G1694" s="38" t="s">
        <v>3538</v>
      </c>
      <c r="H1694" s="38" t="s">
        <v>12</v>
      </c>
      <c r="I1694" s="39">
        <v>215.94</v>
      </c>
      <c r="J1694" s="40">
        <v>0</v>
      </c>
      <c r="K1694" s="39">
        <f t="shared" si="150"/>
        <v>0</v>
      </c>
      <c r="L1694" s="40">
        <v>330</v>
      </c>
      <c r="M1694" s="39">
        <f t="shared" si="151"/>
        <v>71260.2</v>
      </c>
      <c r="N1694" s="40">
        <v>0</v>
      </c>
      <c r="O1694" s="39">
        <f t="shared" si="152"/>
        <v>0</v>
      </c>
      <c r="P1694" s="12"/>
      <c r="Q1694" s="12"/>
      <c r="R1694" s="40">
        <f t="shared" si="153"/>
        <v>330</v>
      </c>
      <c r="S1694" s="39">
        <f t="shared" si="154"/>
        <v>71260.2</v>
      </c>
    </row>
    <row r="1695" spans="1:19" ht="30" hidden="1" x14ac:dyDescent="0.25">
      <c r="A1695" s="12">
        <v>1692</v>
      </c>
      <c r="B1695" s="12">
        <v>0</v>
      </c>
      <c r="C1695" s="12" t="s">
        <v>1149</v>
      </c>
      <c r="D1695" s="12" t="s">
        <v>15</v>
      </c>
      <c r="E1695" s="12" t="s">
        <v>424</v>
      </c>
      <c r="F1695" s="12" t="s">
        <v>3396</v>
      </c>
      <c r="G1695" s="12" t="s">
        <v>3539</v>
      </c>
      <c r="H1695" s="12" t="s">
        <v>12</v>
      </c>
      <c r="I1695" s="29">
        <v>0</v>
      </c>
      <c r="J1695" s="30">
        <v>0</v>
      </c>
      <c r="K1695" s="29">
        <f t="shared" si="150"/>
        <v>0</v>
      </c>
      <c r="L1695" s="30">
        <v>290</v>
      </c>
      <c r="M1695" s="29">
        <f t="shared" si="151"/>
        <v>0</v>
      </c>
      <c r="N1695" s="30">
        <v>0</v>
      </c>
      <c r="O1695" s="29">
        <f t="shared" si="152"/>
        <v>0</v>
      </c>
      <c r="P1695" s="12"/>
      <c r="Q1695" s="12"/>
      <c r="R1695" s="30">
        <f t="shared" si="153"/>
        <v>290</v>
      </c>
      <c r="S1695" s="29">
        <f t="shared" si="154"/>
        <v>0</v>
      </c>
    </row>
    <row r="1696" spans="1:19" s="37" customFormat="1" ht="31.5" x14ac:dyDescent="0.25">
      <c r="A1696" s="38">
        <v>1693</v>
      </c>
      <c r="B1696" s="38">
        <v>0</v>
      </c>
      <c r="C1696" s="38" t="s">
        <v>218</v>
      </c>
      <c r="D1696" s="38" t="s">
        <v>15</v>
      </c>
      <c r="E1696" s="38" t="s">
        <v>219</v>
      </c>
      <c r="F1696" s="38" t="s">
        <v>3397</v>
      </c>
      <c r="G1696" s="38" t="s">
        <v>3540</v>
      </c>
      <c r="H1696" s="38" t="s">
        <v>12</v>
      </c>
      <c r="I1696" s="39">
        <v>1900.0006000000001</v>
      </c>
      <c r="J1696" s="40">
        <v>0</v>
      </c>
      <c r="K1696" s="39">
        <f t="shared" si="150"/>
        <v>0</v>
      </c>
      <c r="L1696" s="40">
        <v>2</v>
      </c>
      <c r="M1696" s="39">
        <f t="shared" si="151"/>
        <v>3800.0012000000002</v>
      </c>
      <c r="N1696" s="40">
        <v>0</v>
      </c>
      <c r="O1696" s="39">
        <f t="shared" si="152"/>
        <v>0</v>
      </c>
      <c r="P1696" s="12"/>
      <c r="Q1696" s="12"/>
      <c r="R1696" s="40">
        <f t="shared" si="153"/>
        <v>2</v>
      </c>
      <c r="S1696" s="39">
        <f t="shared" si="154"/>
        <v>3800.0012000000002</v>
      </c>
    </row>
    <row r="1697" spans="1:19" s="37" customFormat="1" ht="31.5" x14ac:dyDescent="0.25">
      <c r="A1697" s="38">
        <v>1694</v>
      </c>
      <c r="B1697" s="38">
        <v>0</v>
      </c>
      <c r="C1697" s="38" t="s">
        <v>218</v>
      </c>
      <c r="D1697" s="38" t="s">
        <v>15</v>
      </c>
      <c r="E1697" s="38" t="s">
        <v>242</v>
      </c>
      <c r="F1697" s="38" t="s">
        <v>3398</v>
      </c>
      <c r="G1697" s="38" t="s">
        <v>3541</v>
      </c>
      <c r="H1697" s="38" t="s">
        <v>12</v>
      </c>
      <c r="I1697" s="39">
        <v>1350.0025999999998</v>
      </c>
      <c r="J1697" s="40">
        <v>0</v>
      </c>
      <c r="K1697" s="39">
        <f t="shared" si="150"/>
        <v>0</v>
      </c>
      <c r="L1697" s="40">
        <v>5</v>
      </c>
      <c r="M1697" s="39">
        <f t="shared" si="151"/>
        <v>6750.012999999999</v>
      </c>
      <c r="N1697" s="40">
        <v>0</v>
      </c>
      <c r="O1697" s="39">
        <f t="shared" si="152"/>
        <v>0</v>
      </c>
      <c r="P1697" s="12"/>
      <c r="Q1697" s="12"/>
      <c r="R1697" s="40">
        <f t="shared" si="153"/>
        <v>5</v>
      </c>
      <c r="S1697" s="39">
        <f t="shared" si="154"/>
        <v>6750.012999999999</v>
      </c>
    </row>
    <row r="1698" spans="1:19" s="37" customFormat="1" ht="31.5" x14ac:dyDescent="0.25">
      <c r="A1698" s="38">
        <v>1695</v>
      </c>
      <c r="B1698" s="38">
        <v>0</v>
      </c>
      <c r="C1698" s="38" t="s">
        <v>218</v>
      </c>
      <c r="D1698" s="38" t="s">
        <v>15</v>
      </c>
      <c r="E1698" s="38" t="s">
        <v>116</v>
      </c>
      <c r="F1698" s="38" t="s">
        <v>3399</v>
      </c>
      <c r="G1698" s="38" t="s">
        <v>3542</v>
      </c>
      <c r="H1698" s="38" t="s">
        <v>12</v>
      </c>
      <c r="I1698" s="39">
        <v>89.99860000000001</v>
      </c>
      <c r="J1698" s="40">
        <v>0</v>
      </c>
      <c r="K1698" s="39">
        <f t="shared" si="150"/>
        <v>0</v>
      </c>
      <c r="L1698" s="40">
        <v>100</v>
      </c>
      <c r="M1698" s="39">
        <f t="shared" si="151"/>
        <v>8999.86</v>
      </c>
      <c r="N1698" s="40">
        <v>0</v>
      </c>
      <c r="O1698" s="39">
        <f t="shared" si="152"/>
        <v>0</v>
      </c>
      <c r="P1698" s="12"/>
      <c r="Q1698" s="12"/>
      <c r="R1698" s="40">
        <f t="shared" si="153"/>
        <v>100</v>
      </c>
      <c r="S1698" s="39">
        <f t="shared" si="154"/>
        <v>8999.86</v>
      </c>
    </row>
    <row r="1699" spans="1:19" s="37" customFormat="1" ht="15.75" x14ac:dyDescent="0.25">
      <c r="A1699" s="38">
        <v>1696</v>
      </c>
      <c r="B1699" s="38">
        <v>0</v>
      </c>
      <c r="C1699" s="38" t="s">
        <v>261</v>
      </c>
      <c r="D1699" s="38" t="s">
        <v>15</v>
      </c>
      <c r="E1699" s="38" t="s">
        <v>262</v>
      </c>
      <c r="F1699" s="38" t="s">
        <v>3400</v>
      </c>
      <c r="G1699" s="38" t="s">
        <v>3543</v>
      </c>
      <c r="H1699" s="38" t="s">
        <v>12</v>
      </c>
      <c r="I1699" s="39">
        <v>4012</v>
      </c>
      <c r="J1699" s="40">
        <v>0</v>
      </c>
      <c r="K1699" s="39">
        <f t="shared" si="150"/>
        <v>0</v>
      </c>
      <c r="L1699" s="40">
        <v>3</v>
      </c>
      <c r="M1699" s="39">
        <f t="shared" si="151"/>
        <v>12036</v>
      </c>
      <c r="N1699" s="40">
        <v>0</v>
      </c>
      <c r="O1699" s="39">
        <f t="shared" si="152"/>
        <v>0</v>
      </c>
      <c r="P1699" s="12"/>
      <c r="Q1699" s="12"/>
      <c r="R1699" s="40">
        <f t="shared" si="153"/>
        <v>3</v>
      </c>
      <c r="S1699" s="39">
        <f t="shared" si="154"/>
        <v>12036</v>
      </c>
    </row>
    <row r="1700" spans="1:19" s="37" customFormat="1" ht="31.5" x14ac:dyDescent="0.25">
      <c r="A1700" s="38">
        <v>1697</v>
      </c>
      <c r="B1700" s="38">
        <v>0</v>
      </c>
      <c r="C1700" s="38" t="s">
        <v>304</v>
      </c>
      <c r="D1700" s="38" t="s">
        <v>15</v>
      </c>
      <c r="E1700" s="38" t="s">
        <v>305</v>
      </c>
      <c r="F1700" s="38" t="s">
        <v>3401</v>
      </c>
      <c r="G1700" s="38" t="s">
        <v>3544</v>
      </c>
      <c r="H1700" s="38" t="s">
        <v>1304</v>
      </c>
      <c r="I1700" s="39">
        <v>3917.6</v>
      </c>
      <c r="J1700" s="40">
        <v>0</v>
      </c>
      <c r="K1700" s="39">
        <f t="shared" si="150"/>
        <v>0</v>
      </c>
      <c r="L1700" s="40">
        <v>50</v>
      </c>
      <c r="M1700" s="39">
        <f t="shared" si="151"/>
        <v>195880</v>
      </c>
      <c r="N1700" s="40">
        <v>0</v>
      </c>
      <c r="O1700" s="39">
        <f t="shared" si="152"/>
        <v>0</v>
      </c>
      <c r="P1700" s="12"/>
      <c r="Q1700" s="12"/>
      <c r="R1700" s="40">
        <f t="shared" si="153"/>
        <v>50</v>
      </c>
      <c r="S1700" s="39">
        <f t="shared" si="154"/>
        <v>195880</v>
      </c>
    </row>
    <row r="1701" spans="1:19" ht="45" hidden="1" x14ac:dyDescent="0.25">
      <c r="A1701" s="12">
        <v>1698</v>
      </c>
      <c r="B1701" s="12">
        <v>0</v>
      </c>
      <c r="C1701" s="12" t="s">
        <v>218</v>
      </c>
      <c r="D1701" s="12" t="s">
        <v>15</v>
      </c>
      <c r="E1701" s="12" t="s">
        <v>629</v>
      </c>
      <c r="F1701" s="12" t="s">
        <v>3402</v>
      </c>
      <c r="G1701" s="12" t="s">
        <v>3545</v>
      </c>
      <c r="H1701" s="12" t="s">
        <v>12</v>
      </c>
      <c r="I1701" s="29">
        <v>24907.439999999999</v>
      </c>
      <c r="J1701" s="30">
        <v>0</v>
      </c>
      <c r="K1701" s="29">
        <f t="shared" si="150"/>
        <v>0</v>
      </c>
      <c r="L1701" s="30">
        <v>2</v>
      </c>
      <c r="M1701" s="29">
        <f t="shared" si="151"/>
        <v>49814.879999999997</v>
      </c>
      <c r="N1701" s="30">
        <v>0</v>
      </c>
      <c r="O1701" s="29">
        <f t="shared" si="152"/>
        <v>0</v>
      </c>
      <c r="P1701" s="12"/>
      <c r="Q1701" s="12"/>
      <c r="R1701" s="30">
        <f t="shared" si="153"/>
        <v>2</v>
      </c>
      <c r="S1701" s="29">
        <f t="shared" si="154"/>
        <v>49814.879999999997</v>
      </c>
    </row>
    <row r="1705" spans="1:19" ht="15.75" thickBot="1" x14ac:dyDescent="0.3">
      <c r="E1705" s="2"/>
      <c r="F1705" s="10"/>
      <c r="H1705" s="8"/>
      <c r="I1705" s="10"/>
      <c r="K1705" s="19"/>
      <c r="O1705" s="19"/>
      <c r="P1705" s="11"/>
    </row>
    <row r="1706" spans="1:19" s="13" customFormat="1" ht="20.25" thickTop="1" thickBot="1" x14ac:dyDescent="0.3">
      <c r="A1706" s="41"/>
      <c r="D1706" s="41"/>
      <c r="E1706" s="41"/>
      <c r="F1706" s="43"/>
      <c r="G1706" s="23"/>
      <c r="H1706" s="44"/>
      <c r="J1706" s="45"/>
      <c r="K1706" s="46">
        <f>SUBTOTAL(9,K5:K1705)</f>
        <v>12788698.228176845</v>
      </c>
      <c r="L1706" s="45"/>
      <c r="M1706" s="46">
        <f>SUBTOTAL(9,M5:M1705)</f>
        <v>7957324.3504301915</v>
      </c>
      <c r="N1706" s="45"/>
      <c r="O1706" s="46">
        <f>SUBTOTAL(9,O5:O1705)</f>
        <v>1976736.6905870708</v>
      </c>
      <c r="P1706" s="20">
        <f>SUBTOTAL(9,P5:P1705)</f>
        <v>0</v>
      </c>
      <c r="Q1706" s="20">
        <f>SUBTOTAL(9,Q5:Q1705)</f>
        <v>0</v>
      </c>
      <c r="R1706" s="45"/>
      <c r="S1706" s="46">
        <f>SUBTOTAL(9,S5:S1705)</f>
        <v>18769285.888019975</v>
      </c>
    </row>
    <row r="1707" spans="1:19" s="13" customFormat="1" ht="19.5" thickTop="1" x14ac:dyDescent="0.25">
      <c r="A1707" s="41"/>
      <c r="D1707" s="41"/>
      <c r="E1707" s="41"/>
      <c r="F1707" s="43"/>
      <c r="G1707" s="23"/>
      <c r="H1707" s="44"/>
      <c r="I1707" s="47"/>
      <c r="J1707" s="48"/>
      <c r="K1707" s="47"/>
      <c r="L1707" s="48"/>
      <c r="M1707" s="47"/>
      <c r="N1707" s="48"/>
      <c r="O1707" s="47"/>
      <c r="P1707" s="14"/>
      <c r="Q1707"/>
      <c r="R1707" s="23"/>
      <c r="S1707" s="21"/>
    </row>
    <row r="1708" spans="1:19" s="13" customFormat="1" ht="19.5" thickBot="1" x14ac:dyDescent="0.3">
      <c r="A1708" s="41"/>
      <c r="D1708" s="41"/>
      <c r="E1708" s="41"/>
      <c r="F1708" s="43"/>
      <c r="G1708" s="23"/>
      <c r="H1708" s="44"/>
      <c r="I1708" s="47"/>
      <c r="J1708" s="48"/>
      <c r="K1708" s="49"/>
      <c r="L1708" s="48"/>
      <c r="M1708" s="49"/>
      <c r="N1708" s="48"/>
      <c r="O1708" s="49"/>
      <c r="P1708" s="14"/>
      <c r="Q1708"/>
      <c r="R1708" s="23"/>
      <c r="S1708" s="55"/>
    </row>
    <row r="1709" spans="1:19" s="13" customFormat="1" ht="30" customHeight="1" thickTop="1" thickBot="1" x14ac:dyDescent="0.3">
      <c r="A1709" s="42"/>
      <c r="B1709" s="50"/>
      <c r="C1709" s="50" t="s">
        <v>11</v>
      </c>
      <c r="D1709" s="42" t="s">
        <v>13</v>
      </c>
      <c r="E1709" s="50" t="s">
        <v>11</v>
      </c>
      <c r="F1709" s="50" t="s">
        <v>11</v>
      </c>
      <c r="G1709" s="42" t="s">
        <v>13</v>
      </c>
      <c r="H1709" s="51" t="s">
        <v>12</v>
      </c>
      <c r="I1709" s="52"/>
      <c r="J1709" s="23"/>
      <c r="K1709" s="53">
        <v>4799200</v>
      </c>
      <c r="L1709" s="23"/>
      <c r="M1709" s="58">
        <v>500000</v>
      </c>
      <c r="N1709" s="43"/>
      <c r="O1709" s="59">
        <v>1080700</v>
      </c>
      <c r="P1709" s="10"/>
      <c r="Q1709" s="10"/>
      <c r="R1709" s="43"/>
      <c r="S1709" s="56">
        <f>(K1709+M1709)-O1709</f>
        <v>4218500</v>
      </c>
    </row>
    <row r="1710" spans="1:19" s="13" customFormat="1" ht="19.5" thickTop="1" x14ac:dyDescent="0.25">
      <c r="A1710" s="41"/>
      <c r="D1710" s="41"/>
      <c r="E1710" s="41"/>
      <c r="F1710" s="43"/>
      <c r="G1710" s="23"/>
      <c r="H1710" s="44"/>
      <c r="I1710" s="47"/>
      <c r="J1710" s="48"/>
      <c r="K1710" s="47"/>
      <c r="L1710" s="48"/>
      <c r="M1710" s="47"/>
      <c r="N1710" s="48"/>
      <c r="O1710" s="47"/>
      <c r="P1710" s="14"/>
      <c r="Q1710"/>
      <c r="R1710" s="23"/>
      <c r="S1710" s="21"/>
    </row>
    <row r="1711" spans="1:19" s="13" customFormat="1" ht="19.5" thickBot="1" x14ac:dyDescent="0.3">
      <c r="A1711" s="41"/>
      <c r="D1711" s="41"/>
      <c r="E1711" s="41"/>
      <c r="F1711" s="43"/>
      <c r="G1711" s="23"/>
      <c r="H1711" s="44"/>
      <c r="I1711" s="47"/>
      <c r="J1711" s="48"/>
      <c r="K1711" s="47"/>
      <c r="L1711" s="48"/>
      <c r="M1711" s="47"/>
      <c r="N1711" s="48"/>
      <c r="O1711" s="47"/>
      <c r="P1711" s="14"/>
      <c r="Q1711"/>
      <c r="R1711" s="23"/>
      <c r="S1711" s="21"/>
    </row>
    <row r="1712" spans="1:19" s="13" customFormat="1" ht="20.25" thickTop="1" thickBot="1" x14ac:dyDescent="0.3">
      <c r="A1712" s="41"/>
      <c r="D1712" s="41"/>
      <c r="E1712" s="41"/>
      <c r="F1712" s="43"/>
      <c r="G1712" s="23"/>
      <c r="H1712" s="44"/>
      <c r="I1712" s="45"/>
      <c r="J1712" s="23"/>
      <c r="K1712" s="54">
        <f>K1706+K1709</f>
        <v>17587898.228176847</v>
      </c>
      <c r="L1712" s="48"/>
      <c r="M1712" s="54">
        <f t="shared" ref="M1712:S1712" si="155">M1706+M1709</f>
        <v>8457324.3504301906</v>
      </c>
      <c r="N1712" s="48"/>
      <c r="O1712" s="54">
        <f>O1706+O1709</f>
        <v>3057436.6905870708</v>
      </c>
      <c r="P1712" s="16">
        <f t="shared" si="155"/>
        <v>0</v>
      </c>
      <c r="Q1712" s="16">
        <f t="shared" si="155"/>
        <v>0</v>
      </c>
      <c r="R1712" s="48"/>
      <c r="S1712" s="57">
        <f t="shared" si="155"/>
        <v>22987785.888019975</v>
      </c>
    </row>
    <row r="1713" spans="1:20" ht="15.75" thickTop="1" x14ac:dyDescent="0.25">
      <c r="E1713" s="2"/>
      <c r="F1713" s="10"/>
      <c r="H1713" s="8"/>
      <c r="K1713" s="10"/>
      <c r="P1713" s="8"/>
    </row>
    <row r="1714" spans="1:20" ht="36.75" customHeight="1" x14ac:dyDescent="0.25">
      <c r="A1714" s="64"/>
      <c r="B1714" s="64"/>
      <c r="C1714" s="64"/>
      <c r="D1714" s="64"/>
      <c r="E1714" s="64"/>
      <c r="F1714" s="64"/>
      <c r="G1714" s="64"/>
      <c r="H1714" s="64"/>
      <c r="I1714" s="64"/>
      <c r="J1714" s="64"/>
      <c r="K1714" s="64"/>
      <c r="L1714" s="64"/>
      <c r="M1714" s="64"/>
      <c r="N1714" s="64"/>
      <c r="O1714" s="64"/>
      <c r="P1714" s="64"/>
      <c r="Q1714" s="25"/>
      <c r="R1714" s="1"/>
      <c r="S1714" s="1"/>
      <c r="T1714" s="8"/>
    </row>
    <row r="1715" spans="1:20" ht="55.5" customHeight="1" x14ac:dyDescent="0.25">
      <c r="A1715" s="65"/>
      <c r="B1715" s="65"/>
      <c r="C1715" s="65"/>
      <c r="D1715" s="65"/>
      <c r="E1715" s="65"/>
      <c r="F1715" s="65"/>
      <c r="G1715" s="65"/>
      <c r="H1715" s="65"/>
      <c r="I1715" s="65"/>
      <c r="J1715" s="65"/>
      <c r="K1715" s="65"/>
      <c r="L1715" s="65"/>
      <c r="M1715" s="65"/>
      <c r="N1715" s="65"/>
      <c r="O1715" s="65"/>
      <c r="P1715" s="65"/>
      <c r="Q1715" s="7"/>
      <c r="R1715" s="1"/>
      <c r="S1715" s="1"/>
    </row>
    <row r="1716" spans="1:20" ht="36.75" customHeight="1" x14ac:dyDescent="0.25">
      <c r="E1716" s="2"/>
      <c r="F1716" s="10"/>
      <c r="H1716" s="8"/>
      <c r="I1716" s="3"/>
      <c r="J1716" s="8"/>
      <c r="K1716" s="8"/>
      <c r="L1716" s="9"/>
      <c r="M1716" s="8"/>
      <c r="N1716" s="1"/>
      <c r="O1716" s="1"/>
      <c r="Q1716" s="32"/>
      <c r="R1716" s="1"/>
      <c r="S1716" s="1"/>
    </row>
    <row r="1717" spans="1:20" x14ac:dyDescent="0.25">
      <c r="A1717" s="62"/>
      <c r="B1717" s="62"/>
      <c r="C1717" s="62"/>
      <c r="I1717" s="33"/>
      <c r="J1717" s="34"/>
      <c r="K1717" s="34"/>
      <c r="L1717" s="34"/>
      <c r="M1717" s="33"/>
      <c r="N1717" s="33"/>
      <c r="O1717" s="34"/>
      <c r="Q1717" s="1"/>
      <c r="R1717" s="1"/>
      <c r="S1717" s="1"/>
    </row>
    <row r="1718" spans="1:20" ht="24" x14ac:dyDescent="0.25">
      <c r="A1718" s="63"/>
      <c r="B1718" s="63"/>
      <c r="C1718" s="63"/>
      <c r="D1718" s="5"/>
      <c r="I1718" s="6" t="s">
        <v>9</v>
      </c>
      <c r="J1718" s="6"/>
      <c r="K1718" s="6"/>
      <c r="L1718" s="6"/>
      <c r="M1718" s="5"/>
      <c r="N1718" s="5"/>
      <c r="O1718" s="6"/>
      <c r="Q1718" s="1"/>
      <c r="R1718" s="1"/>
      <c r="S1718" s="1"/>
    </row>
    <row r="1719" spans="1:20" ht="18.75" x14ac:dyDescent="0.25">
      <c r="D1719" s="13"/>
      <c r="I1719" s="35" t="s">
        <v>10</v>
      </c>
      <c r="J1719" s="35"/>
      <c r="K1719" s="35"/>
      <c r="L1719" s="35"/>
      <c r="M1719" s="13"/>
      <c r="N1719" s="13"/>
      <c r="O1719" s="35"/>
      <c r="Q1719" s="1"/>
      <c r="R1719" s="1"/>
      <c r="S1719" s="1"/>
    </row>
    <row r="1720" spans="1:20" x14ac:dyDescent="0.25">
      <c r="I1720" s="1"/>
      <c r="J1720" s="1"/>
      <c r="L1720" s="1"/>
      <c r="M1720" s="1"/>
      <c r="N1720" s="1"/>
      <c r="O1720" s="1"/>
      <c r="Q1720" s="1"/>
      <c r="R1720" s="1"/>
      <c r="S1720" s="1"/>
    </row>
    <row r="1721" spans="1:20" x14ac:dyDescent="0.25">
      <c r="I1721" s="1"/>
      <c r="J1721" s="1"/>
      <c r="L1721" s="1"/>
      <c r="M1721" s="1"/>
      <c r="N1721" s="1"/>
      <c r="O1721" s="1"/>
      <c r="Q1721" s="1"/>
      <c r="R1721" s="1"/>
      <c r="S1721" s="1"/>
    </row>
    <row r="1722" spans="1:20" x14ac:dyDescent="0.25">
      <c r="I1722" s="1"/>
      <c r="J1722" s="1"/>
      <c r="L1722" s="1"/>
      <c r="M1722" s="1"/>
      <c r="N1722" s="1"/>
      <c r="O1722" s="1"/>
      <c r="Q1722" s="1"/>
      <c r="R1722" s="1"/>
      <c r="S1722" s="1"/>
    </row>
    <row r="1723" spans="1:20" x14ac:dyDescent="0.25">
      <c r="I1723" s="1"/>
      <c r="J1723" s="1"/>
      <c r="L1723" s="1"/>
      <c r="M1723" s="1"/>
      <c r="N1723" s="1"/>
      <c r="O1723" s="1"/>
      <c r="Q1723" s="1"/>
      <c r="R1723" s="1"/>
      <c r="S1723" s="1"/>
    </row>
  </sheetData>
  <autoFilter ref="A4:S1701" xr:uid="{62930D55-C412-48B1-9589-23EA7583AAD9}">
    <filterColumn colId="4">
      <filters>
        <filter val="_x0009_2.3.4.1.01"/>
        <filter val="_x0009_2.3.5.5.01"/>
        <filter val="_x0009_2.3.6.3.04"/>
        <filter val="_x0009_2.3.7.2.06"/>
        <filter val="_x0009_2.3.9.1.01"/>
        <filter val="_x0009_2.3.9.2.01"/>
        <filter val="_x0009_2.3.9.3.01"/>
        <filter val="_x0009_2.3.9.4.01"/>
        <filter val="_x0009_2.3.9.6.01"/>
        <filter val="_x0009_2.3.9.8.02"/>
        <filter val="_x0009_2.3.9.9.01"/>
        <filter val="_x0009_2.3.9.9.04"/>
        <filter val="_x0009_2.3.9.9.05"/>
        <filter val="2,3,2,1,01"/>
        <filter val="2.3.1.1.01"/>
        <filter val="2.3.1.3.03"/>
        <filter val="2.3.1.4.01"/>
        <filter val="2.3.2.1.01"/>
        <filter val="2.3.2.2.01"/>
        <filter val="2.3.2.3.01"/>
        <filter val="2.3.3.1.01"/>
        <filter val="2.3.3.2.01"/>
        <filter val="2.3.3.3.01"/>
        <filter val="2.3.4.1.01"/>
        <filter val="2.3.5.5.01"/>
        <filter val="2.3.6.1.01"/>
        <filter val="2.3.6.1.04"/>
        <filter val="2.3.6.2.02"/>
        <filter val="2.3.6.3.04"/>
        <filter val="2.3.6.3.06"/>
        <filter val="2.3.6.4.06"/>
        <filter val="2.3.7.1.05"/>
        <filter val="2.3.7.2.01"/>
        <filter val="2.3.7.2.03"/>
        <filter val="2.3.7.2.06"/>
        <filter val="2.3.7.2.9.9"/>
        <filter val="2.3.7.2.99"/>
        <filter val="2.3.9.1.01"/>
        <filter val="2.3.9.2.01"/>
        <filter val="2.3.9.2.02"/>
        <filter val="2.3.9.3.01"/>
        <filter val="2.3.9.4.01"/>
        <filter val="2.3.9.5.01"/>
        <filter val="2.3.9.6.01"/>
        <filter val="2.3.9.8.01"/>
        <filter val="2.3.9.8.02"/>
        <filter val="2.3.9.9.01"/>
        <filter val="2.3.9.9.04"/>
        <filter val="2.3.9.9.05"/>
      </filters>
    </filterColumn>
    <filterColumn colId="17">
      <filters>
        <filter val="1"/>
        <filter val="1,000"/>
        <filter val="1,004"/>
        <filter val="1,093"/>
        <filter val="1,200"/>
        <filter val="1,211"/>
        <filter val="1,384"/>
        <filter val="1,415"/>
        <filter val="1,500"/>
        <filter val="1,537"/>
        <filter val="1,740"/>
        <filter val="1,792"/>
        <filter val="1,804"/>
        <filter val="1,900"/>
        <filter val="10"/>
        <filter val="10,600"/>
        <filter val="100"/>
        <filter val="101"/>
        <filter val="103"/>
        <filter val="105"/>
        <filter val="106"/>
        <filter val="11"/>
        <filter val="111"/>
        <filter val="113"/>
        <filter val="115"/>
        <filter val="116"/>
        <filter val="117"/>
        <filter val="12"/>
        <filter val="12,810"/>
        <filter val="124"/>
        <filter val="126"/>
        <filter val="127"/>
        <filter val="13"/>
        <filter val="131"/>
        <filter val="133"/>
        <filter val="134"/>
        <filter val="135"/>
        <filter val="136"/>
        <filter val="14"/>
        <filter val="14,212"/>
        <filter val="14,452"/>
        <filter val="140"/>
        <filter val="142"/>
        <filter val="143"/>
        <filter val="144"/>
        <filter val="145"/>
        <filter val="146"/>
        <filter val="148"/>
        <filter val="15"/>
        <filter val="150"/>
        <filter val="154"/>
        <filter val="156"/>
        <filter val="159"/>
        <filter val="16"/>
        <filter val="161"/>
        <filter val="166"/>
        <filter val="17"/>
        <filter val="170"/>
        <filter val="171"/>
        <filter val="18"/>
        <filter val="183"/>
        <filter val="184"/>
        <filter val="186"/>
        <filter val="19"/>
        <filter val="190"/>
        <filter val="192"/>
        <filter val="194"/>
        <filter val="197"/>
        <filter val="2"/>
        <filter val="2,000"/>
        <filter val="2,032"/>
        <filter val="2,145"/>
        <filter val="2,200"/>
        <filter val="2,279"/>
        <filter val="2,500"/>
        <filter val="2,601"/>
        <filter val="2,707"/>
        <filter val="2,900"/>
        <filter val="2,916"/>
        <filter val="2,936"/>
        <filter val="20"/>
        <filter val="20,022"/>
        <filter val="200"/>
        <filter val="202"/>
        <filter val="208"/>
        <filter val="21"/>
        <filter val="214"/>
        <filter val="215"/>
        <filter val="216"/>
        <filter val="218"/>
        <filter val="219"/>
        <filter val="22"/>
        <filter val="220"/>
        <filter val="221"/>
        <filter val="224"/>
        <filter val="225"/>
        <filter val="23"/>
        <filter val="231"/>
        <filter val="235"/>
        <filter val="236"/>
        <filter val="24"/>
        <filter val="241"/>
        <filter val="25"/>
        <filter val="250"/>
        <filter val="252"/>
        <filter val="257"/>
        <filter val="26"/>
        <filter val="260"/>
        <filter val="263"/>
        <filter val="265"/>
        <filter val="267"/>
        <filter val="27"/>
        <filter val="271"/>
        <filter val="274"/>
        <filter val="275"/>
        <filter val="278"/>
        <filter val="28"/>
        <filter val="280"/>
        <filter val="284"/>
        <filter val="288"/>
        <filter val="29"/>
        <filter val="3"/>
        <filter val="3,000"/>
        <filter val="3,310"/>
        <filter val="3,370"/>
        <filter val="3,575"/>
        <filter val="3,610"/>
        <filter val="3,755"/>
        <filter val="3,771"/>
        <filter val="30"/>
        <filter val="30,000"/>
        <filter val="300"/>
        <filter val="306"/>
        <filter val="307"/>
        <filter val="31"/>
        <filter val="310"/>
        <filter val="318"/>
        <filter val="32"/>
        <filter val="329"/>
        <filter val="33"/>
        <filter val="330"/>
        <filter val="332"/>
        <filter val="34"/>
        <filter val="343"/>
        <filter val="346"/>
        <filter val="36"/>
        <filter val="37"/>
        <filter val="372"/>
        <filter val="381"/>
        <filter val="39"/>
        <filter val="390"/>
        <filter val="4"/>
        <filter val="4,049"/>
        <filter val="4,262"/>
        <filter val="4,765"/>
        <filter val="4,848"/>
        <filter val="40"/>
        <filter val="400"/>
        <filter val="41"/>
        <filter val="411"/>
        <filter val="42"/>
        <filter val="43"/>
        <filter val="44"/>
        <filter val="45"/>
        <filter val="46"/>
        <filter val="460"/>
        <filter val="47"/>
        <filter val="477"/>
        <filter val="478"/>
        <filter val="48"/>
        <filter val="487"/>
        <filter val="489"/>
        <filter val="49"/>
        <filter val="49,685"/>
        <filter val="5"/>
        <filter val="5,490"/>
        <filter val="5,882"/>
        <filter val="50"/>
        <filter val="500"/>
        <filter val="503"/>
        <filter val="51"/>
        <filter val="52"/>
        <filter val="53"/>
        <filter val="54"/>
        <filter val="55"/>
        <filter val="56"/>
        <filter val="564"/>
        <filter val="565"/>
        <filter val="57"/>
        <filter val="58"/>
        <filter val="580"/>
        <filter val="59"/>
        <filter val="596"/>
        <filter val="599"/>
        <filter val="6"/>
        <filter val="6,646"/>
        <filter val="60"/>
        <filter val="600"/>
        <filter val="61"/>
        <filter val="62"/>
        <filter val="63"/>
        <filter val="64"/>
        <filter val="650"/>
        <filter val="651"/>
        <filter val="66"/>
        <filter val="68"/>
        <filter val="7"/>
        <filter val="7,265"/>
        <filter val="7,287"/>
        <filter val="70"/>
        <filter val="700"/>
        <filter val="706"/>
        <filter val="72"/>
        <filter val="73"/>
        <filter val="734"/>
        <filter val="737"/>
        <filter val="74"/>
        <filter val="745"/>
        <filter val="75"/>
        <filter val="8"/>
        <filter val="8,084"/>
        <filter val="8,899"/>
        <filter val="80"/>
        <filter val="81"/>
        <filter val="819"/>
        <filter val="82"/>
        <filter val="83"/>
        <filter val="84"/>
        <filter val="840"/>
        <filter val="87"/>
        <filter val="88"/>
        <filter val="89"/>
        <filter val="896"/>
        <filter val="9"/>
        <filter val="90"/>
        <filter val="92"/>
        <filter val="927"/>
        <filter val="93"/>
        <filter val="94"/>
        <filter val="946"/>
        <filter val="95"/>
        <filter val="963"/>
        <filter val="974"/>
        <filter val="985"/>
        <filter val="99"/>
      </filters>
    </filterColumn>
  </autoFilter>
  <mergeCells count="6">
    <mergeCell ref="A1:I1"/>
    <mergeCell ref="A2:I2"/>
    <mergeCell ref="A1717:C1717"/>
    <mergeCell ref="A1718:C1718"/>
    <mergeCell ref="A1714:P1715"/>
    <mergeCell ref="A3:G3"/>
  </mergeCells>
  <phoneticPr fontId="8" type="noConversion"/>
  <conditionalFormatting sqref="O1705 O1713">
    <cfRule type="cellIs" dxfId="2" priority="3" operator="lessThan">
      <formula>0</formula>
    </cfRule>
  </conditionalFormatting>
  <conditionalFormatting sqref="O1716:O1717 O1720:O1723">
    <cfRule type="cellIs" dxfId="1" priority="2" operator="lessThan">
      <formula>0</formula>
    </cfRule>
  </conditionalFormatting>
  <conditionalFormatting sqref="R4">
    <cfRule type="cellIs" dxfId="0" priority="1" operator="lessThan">
      <formula>0</formula>
    </cfRule>
  </conditionalFormatting>
  <pageMargins left="0.19685039370078741" right="0.19685039370078741" top="0.31496062992125984" bottom="0.27559055118110237" header="0.19685039370078741" footer="0.11811023622047245"/>
  <pageSetup paperSize="14" scale="43" fitToHeight="0" orientation="landscape" horizontalDpi="0" verticalDpi="0" r:id="rId1"/>
  <headerFooter>
    <oddHeader>Página &amp;P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2202770d-c6ea-425f-aae2-4f0540e00257" xsi:nil="true"/>
    <lcf76f155ced4ddcb4097134ff3c332f xmlns="31a93f16-1e57-4089-a656-e30ff64afd3f">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A23BBF15C6322549B35D4D93D2BA63D2" ma:contentTypeVersion="12" ma:contentTypeDescription="Crear nuevo documento." ma:contentTypeScope="" ma:versionID="6a3f438cca6e7f8a7d5e2db0f215f908">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594df3725f630400f08aaee1bd15b4f9"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EF436A-11DD-4AE3-9297-7EEA823E94B6}">
  <ds:schemaRefs>
    <ds:schemaRef ds:uri="http://schemas.microsoft.com/sharepoint/v3/contenttype/forms"/>
  </ds:schemaRefs>
</ds:datastoreItem>
</file>

<file path=customXml/itemProps2.xml><?xml version="1.0" encoding="utf-8"?>
<ds:datastoreItem xmlns:ds="http://schemas.openxmlformats.org/officeDocument/2006/customXml" ds:itemID="{261B6133-FB9D-427D-8EE0-8B5E42F99ADF}">
  <ds:schemaRefs>
    <ds:schemaRef ds:uri="http://schemas.microsoft.com/DataMashup"/>
  </ds:schemaRefs>
</ds:datastoreItem>
</file>

<file path=customXml/itemProps3.xml><?xml version="1.0" encoding="utf-8"?>
<ds:datastoreItem xmlns:ds="http://schemas.openxmlformats.org/officeDocument/2006/customXml" ds:itemID="{5A82D783-1B6C-475F-93B4-6EB2075BB81C}">
  <ds:schemaRefs>
    <ds:schemaRef ds:uri="http://schemas.microsoft.com/office/2006/metadata/properties"/>
    <ds:schemaRef ds:uri="http://schemas.microsoft.com/office/infopath/2007/PartnerControls"/>
    <ds:schemaRef ds:uri="5f0006c3-0c40-4a74-a013-bf2c1465c2f9"/>
    <ds:schemaRef ds:uri="32ed66a0-a07f-4fba-89cc-5f1b20f5a2b8"/>
  </ds:schemaRefs>
</ds:datastoreItem>
</file>

<file path=customXml/itemProps4.xml><?xml version="1.0" encoding="utf-8"?>
<ds:datastoreItem xmlns:ds="http://schemas.openxmlformats.org/officeDocument/2006/customXml" ds:itemID="{C2BC34E5-694A-4A9F-910B-B63B6AF1FD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 SEPTIEMBRE 2026</vt:lpstr>
      <vt:lpstr>'REPORTE - SEPTIEMBRE 2026'!Área_de_impresión</vt:lpstr>
      <vt:lpstr>'REPORTE - SEPTIEMBRE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 Carlos Asencio Del Villar</dc:creator>
  <cp:lastModifiedBy>Santo Carlos Asencio Del Villar</cp:lastModifiedBy>
  <cp:lastPrinted>2026-10-15T18:19:56Z</cp:lastPrinted>
  <dcterms:created xsi:type="dcterms:W3CDTF">2025-10-10T20:08:44Z</dcterms:created>
  <dcterms:modified xsi:type="dcterms:W3CDTF">2026-10-15T18:20:45Z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y fmtid="{D5CDD505-2E9C-101B-9397-08002B2CF9AE}" pid="3" name="MediaServiceImageTags">
    <vt:lpwstr/>
  </property>
</Properties>
</file>