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meisy_ortega_cultura_gob_do/Documents/Escritorio/Relacion de pagos y cuentas por pagar 2026/"/>
    </mc:Choice>
  </mc:AlternateContent>
  <xr:revisionPtr revIDLastSave="7" documentId="8_{82FE341D-61D3-4B4F-B882-19EC357A65E2}" xr6:coauthVersionLast="47" xr6:coauthVersionMax="47" xr10:uidLastSave="{CA66F97C-9297-439C-8BDE-FAB365A90F51}"/>
  <bookViews>
    <workbookView xWindow="-120" yWindow="-120" windowWidth="29040" windowHeight="15840" xr2:uid="{C27C4F0B-6C70-4F6D-9FF5-EDAC3D915974}"/>
  </bookViews>
  <sheets>
    <sheet name="PAGADO SEPTIEMBRE 26" sheetId="1" r:id="rId1"/>
  </sheets>
  <definedNames>
    <definedName name="_xlnm._FilterDatabase" localSheetId="0" hidden="1">'PAGADO SEPTIEMBRE 26'!$A$2:$K$74</definedName>
    <definedName name="_xlnm.Print_Area" localSheetId="0">'PAGADO SEPTIEMBRE 26'!$A$1:$J$96</definedName>
    <definedName name="Borrador">#REF!</definedName>
    <definedName name="NOMBRE">#REF!</definedName>
    <definedName name="_xlnm.Print_Titles" localSheetId="0">'PAGADO SEPTIEMBRE 26'!$2:$2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84" i="1" l="1"/>
  <c r="R84" i="1"/>
  <c r="P84" i="1"/>
  <c r="I84" i="1"/>
  <c r="H84" i="1"/>
  <c r="G8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Eliani Esther Gonzalez Paulino</author>
  </authors>
  <commentList>
    <comment ref="M3" authorId="0" shapeId="0" xr:uid="{F60356BA-3263-4ABC-B8B5-FED516E86C12}">
      <text>
        <r>
          <rPr>
            <b/>
            <sz val="9"/>
            <color indexed="81"/>
            <rFont val="Tahoma"/>
            <family val="2"/>
          </rPr>
          <t>Eliani Esther Gonzalez Paulino:</t>
        </r>
        <r>
          <rPr>
            <sz val="9"/>
            <color indexed="81"/>
            <rFont val="Tahoma"/>
            <family val="2"/>
          </rPr>
          <t xml:space="preserve">
Diferencia</t>
        </r>
      </text>
    </comment>
  </commentList>
</comments>
</file>

<file path=xl/sharedStrings.xml><?xml version="1.0" encoding="utf-8"?>
<sst xmlns="http://schemas.openxmlformats.org/spreadsheetml/2006/main" count="341" uniqueCount="170">
  <si>
    <t xml:space="preserve">Proveedor </t>
  </si>
  <si>
    <t xml:space="preserve">Concepto </t>
  </si>
  <si>
    <t>Factura No./NCF</t>
  </si>
  <si>
    <t xml:space="preserve">Fecha de Factura </t>
  </si>
  <si>
    <t>Fecha Fin Factura</t>
  </si>
  <si>
    <t>Pagado con CK./LIB. NO.</t>
  </si>
  <si>
    <t>Monto Facturado</t>
  </si>
  <si>
    <t>Monto Pagado</t>
  </si>
  <si>
    <t>Monto Pendiente</t>
  </si>
  <si>
    <t>Estado</t>
  </si>
  <si>
    <t>RNC</t>
  </si>
  <si>
    <t>SUMANDO</t>
  </si>
  <si>
    <t>NO ESTÁ SUMANDO</t>
  </si>
  <si>
    <t>MONTO REAL</t>
  </si>
  <si>
    <t>Nexa-AI, SRL</t>
  </si>
  <si>
    <t>Por contración de servicios profesionales de asesoria de gestión sobre Generación de Contenido Cultural a partir de la Inteligencia Artificial.</t>
  </si>
  <si>
    <t>B1500000001</t>
  </si>
  <si>
    <t xml:space="preserve">PAGADO </t>
  </si>
  <si>
    <t>Nitro Wash , SRL</t>
  </si>
  <si>
    <t>Por servicio de limpieza y lavado de los vehículos pertenecientes a la flotilla vehícular de este Ministerio.</t>
  </si>
  <si>
    <t>E450000000003</t>
  </si>
  <si>
    <t>Cros Publicidad, SRL</t>
  </si>
  <si>
    <t>Servicio de enmarcado a requerimiento de este Ministerio.</t>
  </si>
  <si>
    <t>E450000000102</t>
  </si>
  <si>
    <t>Ingeniería Electromecánica y Construcciones Digecon, SRL</t>
  </si>
  <si>
    <t>Servicio de reparación de generadores eléctricos.</t>
  </si>
  <si>
    <t>E45000000013</t>
  </si>
  <si>
    <t>E450000000014</t>
  </si>
  <si>
    <t>E450000000015</t>
  </si>
  <si>
    <t>E450000000016</t>
  </si>
  <si>
    <t>Domono Studio, SRL</t>
  </si>
  <si>
    <t>Servicio de capacitación (Taller de Video Mapping y Escena Digital).</t>
  </si>
  <si>
    <t>E450000000001</t>
  </si>
  <si>
    <t>JDM Media Consulting, SRL</t>
  </si>
  <si>
    <t>Por contratación de servicios de publicidad a través de medios y plataformas digitales.</t>
  </si>
  <si>
    <t>E450000000012</t>
  </si>
  <si>
    <t>Willian Baldayaque Ventura</t>
  </si>
  <si>
    <t>B1500000102</t>
  </si>
  <si>
    <t>041-0019052-1</t>
  </si>
  <si>
    <t>Resolucion Tecnica Aldaso, EIRL</t>
  </si>
  <si>
    <t>Pago factura, por servicio de suministro e instalacion de bandeja para aire acondicionado del departamento de infraestructura de este Ministerio de Cultura.</t>
  </si>
  <si>
    <t>E450000000071</t>
  </si>
  <si>
    <t>Dominicus Shipping, EIRL</t>
  </si>
  <si>
    <t xml:space="preserve">Pago factura por servicio de alquiler de transporte de carga a requerimiento para este Ministerio de Cultura </t>
  </si>
  <si>
    <t>B1500000231</t>
  </si>
  <si>
    <t>Industriales Techa, SRL</t>
  </si>
  <si>
    <t>Pago factura de amortizacion del anticipo del contrato, por servicio de fumigacion y control de plagas en las instalaciones del Ministerio de cultura.</t>
  </si>
  <si>
    <t>B1500000350</t>
  </si>
  <si>
    <t>Pink Iguana, SRL</t>
  </si>
  <si>
    <t>Pago 30% de anticipo de la certificacion de contrato, por contratacion de servicios de diseño, montaje de pabellones, alquileres y arrendamiento de equipo e impresos, para ser utilizados en la FIL 2026.</t>
  </si>
  <si>
    <t>Suplidora Reysa, EIRL</t>
  </si>
  <si>
    <t>Pago factura, por adquisicion de cajas plasticas de almacenamiento proceso cultural</t>
  </si>
  <si>
    <t>B1500000881</t>
  </si>
  <si>
    <t>Cantabria Brand Representative SRL</t>
  </si>
  <si>
    <t>Pago factura menos 20% de amortizacion de la certificacion de contrato por servicio de alimentacion institucional para la sede y dependencia de este Ministerio de Cultura.</t>
  </si>
  <si>
    <t>B1500003961</t>
  </si>
  <si>
    <t>Kayla´S Cuisine &amp; Catering Services SRL</t>
  </si>
  <si>
    <t xml:space="preserve">Pago factura de la certificacion de contrato por servicios de almuerzo y cenas para ser utilizados en la alimentacion de los empleados del Gran Teatro de Cibao </t>
  </si>
  <si>
    <t>B1500000198</t>
  </si>
  <si>
    <t xml:space="preserve">Pago factura de la certificacion de contrato por servicios de almuerzo y cenas para para los fines de semana y dias feriados de los empleados del Gran Teatro de Cibao </t>
  </si>
  <si>
    <t>B1500000199</t>
  </si>
  <si>
    <t>Evelmar Comercial, S.R.L.</t>
  </si>
  <si>
    <t>Pago factura por servicio de impresión de diseño en T-SHIRT a requerimiento, certificacion  de contrato</t>
  </si>
  <si>
    <t>E1500000706</t>
  </si>
  <si>
    <t xml:space="preserve">Pago factura por servicio de impresión de talonarios a requerimiento </t>
  </si>
  <si>
    <t>B1500000707</t>
  </si>
  <si>
    <t>Pago factura de la certificacion de contrato por contratacion de seervicio de catering para uso institucional en la sede y dependencia de este Ministerio de Cultura.</t>
  </si>
  <si>
    <t>B1500003940</t>
  </si>
  <si>
    <t>Servicios Electricos Profesionales Serpronal, SRL</t>
  </si>
  <si>
    <t xml:space="preserve">Pago factura, por adquisicion de materiales para la medicion del agua proceso </t>
  </si>
  <si>
    <t>B1500000578</t>
  </si>
  <si>
    <t>Servicios Electricos Profecionales Serpronal, SRL</t>
  </si>
  <si>
    <t>Travelista, SRL</t>
  </si>
  <si>
    <t xml:space="preserve">Pago factura menos el 20% de amortizacion al avance a la certificacion, por servicio de hospedaje en el hotel Wyndham Garden el Morro </t>
  </si>
  <si>
    <t>B1500000789</t>
  </si>
  <si>
    <t>Imsag Media Group, SRL</t>
  </si>
  <si>
    <t>Pago factura por servicio de maestria de ceremonia en los premios anuales de Literatura 2026 y premio anuales de Literatura 2026 y premio anual de historia Jose Gabriel Garcia 2025</t>
  </si>
  <si>
    <t>B1500000107</t>
  </si>
  <si>
    <t>Teruel &amp; CO, SRL</t>
  </si>
  <si>
    <t>Pago factura por servicio de mantenimiento preventivo y correctivo de motocarrera pertenecientes a la flotilla vehicular de este Ministerio de Cultura</t>
  </si>
  <si>
    <t>E450000000530</t>
  </si>
  <si>
    <t>Santo Domingo Motors Company, SA</t>
  </si>
  <si>
    <t>Pago factura por servicio de mantenimiento preventivo y correctivo al vahiculo marca Nissan Frontier, año 2025, de la flotilla vehicular de este Ministerio de Cultura</t>
  </si>
  <si>
    <t>E450000007363</t>
  </si>
  <si>
    <t xml:space="preserve">Pago factura por servicio de impresión de tarjetas de presentacion y talonarios de recibos a requerimientos </t>
  </si>
  <si>
    <t>B1500000695</t>
  </si>
  <si>
    <t>B1500000694</t>
  </si>
  <si>
    <t>B1500000698</t>
  </si>
  <si>
    <t>Radio Television Nacional RTN SAS</t>
  </si>
  <si>
    <t xml:space="preserve">Pago factura por contratacion de servicio de publicidad a traves de diversos medios y plataformas digitales para la difucion de actividades institucionales </t>
  </si>
  <si>
    <t>E450000000024</t>
  </si>
  <si>
    <t>Sinomusica, SRL</t>
  </si>
  <si>
    <t>Pago factura por seervicio de arreglo y grabacion del tema ganador del premio anual Luis Diaz, musica del Carnaval Dominicano 2026</t>
  </si>
  <si>
    <t>Toner Depot Multiservicio EORG, SRL</t>
  </si>
  <si>
    <t xml:space="preserve">Pago de la certificacion por servicio de alquiler de impresora y mantenimiento de los equipos de impresión de este Ministerio de Cultura y sus Dependencias </t>
  </si>
  <si>
    <t>E450000001272</t>
  </si>
  <si>
    <t>Publiplas, SA</t>
  </si>
  <si>
    <t>Pago factura por adquicion de carpas para actividades del Ministerio y sus dependencias</t>
  </si>
  <si>
    <t>E450000000007</t>
  </si>
  <si>
    <t>Jordi Molina Figueras</t>
  </si>
  <si>
    <t xml:space="preserve">Pago anticipo correspondientes al 20% de la certificacion, por servicio profecional de especialistas en retauraciones para reparaciones de puertas de la fachada frontal del panteon de la patria </t>
  </si>
  <si>
    <t>Genius Print Graphic, SRL</t>
  </si>
  <si>
    <t xml:space="preserve">Pago factura por impresión de Banner, a requerimiento para uso en diferentes actividades del Ministerio </t>
  </si>
  <si>
    <t>E450000000075</t>
  </si>
  <si>
    <t>E450000000062</t>
  </si>
  <si>
    <t>E450000000072</t>
  </si>
  <si>
    <t>E450000000073</t>
  </si>
  <si>
    <t>Servicios Electricos Profesionales Serpronal S.R.L.</t>
  </si>
  <si>
    <t>Pago factura por adquisicion de materiales electricos varios para ser  utilizados en este Ministerio de Cultura</t>
  </si>
  <si>
    <t>B1500000544</t>
  </si>
  <si>
    <t>Editora Corripio, SAS.</t>
  </si>
  <si>
    <t>Pago factura por concepto de impresión de libros ganadores de los premios anuales de literatura 2025</t>
  </si>
  <si>
    <t>E450000000576</t>
  </si>
  <si>
    <t>Feor Investment, SRL</t>
  </si>
  <si>
    <t>E450000000010</t>
  </si>
  <si>
    <t>E450000000011</t>
  </si>
  <si>
    <t>CHB Conceptual Holding Business, SRL</t>
  </si>
  <si>
    <t>Pago factura por alquiler del mes de septiembre 2026 de la nave para almacenamiento de mercancias y activos fijos de la sede y sus dependencias</t>
  </si>
  <si>
    <t>B1500000170</t>
  </si>
  <si>
    <t>Constructora Acosmith, SRL</t>
  </si>
  <si>
    <t xml:space="preserve">Pago anticipio correspondiente al 30% de la certificacion de contrato por reconstrucion de la verja perimetral del lado este de este Ministerio de Cultura </t>
  </si>
  <si>
    <t xml:space="preserve">Pago factura, por siministro de lamparas led solares y sensores de movimiento, para implemetacion del programa </t>
  </si>
  <si>
    <t>B1500000543</t>
  </si>
  <si>
    <t xml:space="preserve">Pago anticipio correspondiente al 30% de la certificacion de contrato por servicios de impresión a requerimiento para la sede y dependnecias de este Ministerio de Cultura </t>
  </si>
  <si>
    <t xml:space="preserve">Pago anticipio correspondiente al 30% de la certificacion de contrato por remosamiento de la casa de la   Cultura </t>
  </si>
  <si>
    <t xml:space="preserve">Pago factura por adquisicion de materiales de plomeria para acondicionamiento de la sede </t>
  </si>
  <si>
    <t>B1500000554</t>
  </si>
  <si>
    <t>B15000003939</t>
  </si>
  <si>
    <t>B15000003927</t>
  </si>
  <si>
    <t xml:space="preserve">Pago factura correspondiente al 30% de anticipio por la adquisicion de articulos para la Feria Internacional del Libro </t>
  </si>
  <si>
    <t>Paragon Company EIRL</t>
  </si>
  <si>
    <t>Pago correspondiente al 30% de anticipio por la contratacion de servicios de alquiler vallas para la XXVIII Feria Internacional del Libro</t>
  </si>
  <si>
    <t>E450000000622</t>
  </si>
  <si>
    <t>Pago de la certificacion de contrato por servicios de alquiler de impresora y mantenimiento de los equipos de impresión de este Ministerio de Cultura y sus Dependencias.</t>
  </si>
  <si>
    <t xml:space="preserve">Maggie Helen Cespedes Marmolejos </t>
  </si>
  <si>
    <t xml:space="preserve">Pago factura por elavoracion de actos de comprovacion de este Ministerio de Cultura </t>
  </si>
  <si>
    <t>B1500000333</t>
  </si>
  <si>
    <t xml:space="preserve">Victor A. Garrido Montes de Oca </t>
  </si>
  <si>
    <t>Pago factura por servicio de elaboracion de actos de comprobacion y de notarizacion de diferentes documentos de este Ministerio de Cultura</t>
  </si>
  <si>
    <t>B1500000029</t>
  </si>
  <si>
    <t>B1500000031</t>
  </si>
  <si>
    <t>B1500000030</t>
  </si>
  <si>
    <t>Marcia Arisleyda Perez Pimentel</t>
  </si>
  <si>
    <t xml:space="preserve">Pago factura por servicios de notarizacion de firmas de diferentes documentos de este Ministerio de Cultura </t>
  </si>
  <si>
    <t>B1500000066</t>
  </si>
  <si>
    <t>Ana Hilda Pereyra Ruiz</t>
  </si>
  <si>
    <t xml:space="preserve">Pago factura por servicio de notarizacion de firmas de diferentes documentos de este Ministerio de Cultura </t>
  </si>
  <si>
    <t>B1500000111</t>
  </si>
  <si>
    <t>B1500000112</t>
  </si>
  <si>
    <t>Events Support Services Minerva Fernandez, SRL</t>
  </si>
  <si>
    <t xml:space="preserve">Pago factura correspondiente a la certificacion de contrato por contratacion de servicio de montaje de eventos, alquileres y arrendamiento Para ser utilizados en las actividades </t>
  </si>
  <si>
    <t>E450000000013</t>
  </si>
  <si>
    <t>Auto Centro Navarro, SRL</t>
  </si>
  <si>
    <t>Pago factura por adquisicion de bateria para uso del vehiculo Hyundai H1, placa E101103, pertenecientes a la flotilla de este Ministerio de Cultura</t>
  </si>
  <si>
    <t>E450000000413</t>
  </si>
  <si>
    <t>Por adquisición de utencilios, alimentos y bebidas para el Campamento de Verano 2026 del Centro Cultural Narciso González.</t>
  </si>
  <si>
    <t>B1500000877</t>
  </si>
  <si>
    <t>Por adquisición de utensilios, alimentos y bebidas para el Campamento de Verano 2026 del Centro Cultural Narciso González.</t>
  </si>
  <si>
    <t>Sofimac Technology Sote, SRL</t>
  </si>
  <si>
    <t>Adquisición de material gastable para uso del Campamento de Verano 2026.</t>
  </si>
  <si>
    <t xml:space="preserve">Totales </t>
  </si>
  <si>
    <t>Eliani González</t>
  </si>
  <si>
    <t>Ana Vizcaíno</t>
  </si>
  <si>
    <t>Ana Verónica Adames</t>
  </si>
  <si>
    <t>Contadora</t>
  </si>
  <si>
    <t>Encargada Dept. Contabilidad</t>
  </si>
  <si>
    <t>Directora Financiera</t>
  </si>
  <si>
    <t xml:space="preserve">Elaborado por </t>
  </si>
  <si>
    <t xml:space="preserve">Revisado por </t>
  </si>
  <si>
    <t xml:space="preserve">Autorizado por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</si>
</sst>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-mmm\-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0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2"/>
      <name val="Times New Roman"/>
      <family val="1"/>
    </font>
    <font>
      <sz val="18"/>
      <color theme="1"/>
      <name val="Calibri"/>
      <family val="2"/>
      <scheme val="minor"/>
    </font>
    <font>
      <sz val="16"/>
      <color theme="1"/>
      <name val="Times New Roman"/>
      <family val="1"/>
    </font>
    <font>
      <sz val="24"/>
      <name val="Times New Roman"/>
      <family val="1"/>
    </font>
    <font>
      <sz val="10"/>
      <name val="Times New Roman"/>
      <family val="1"/>
    </font>
    <font>
      <b/>
      <sz val="22"/>
      <color theme="0"/>
      <name val="Times New Roman"/>
      <family val="1"/>
    </font>
    <font>
      <b/>
      <sz val="16"/>
      <color theme="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0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3" fontId="2" fillId="2" borderId="2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43" fontId="8" fillId="0" borderId="1" xfId="0" applyNumberFormat="1" applyFont="1" applyBorder="1" applyAlignment="1">
      <alignment horizontal="right" vertical="center"/>
    </xf>
    <xf numFmtId="43" fontId="8" fillId="0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7" fillId="0" borderId="3" xfId="0" applyNumberFormat="1" applyFont="1" applyBorder="1" applyAlignment="1">
      <alignment horizontal="right" vertical="center"/>
    </xf>
    <xf numFmtId="43" fontId="10" fillId="2" borderId="4" xfId="0" applyNumberFormat="1" applyFont="1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>
      <alignment horizontal="center" vertical="center" wrapText="1"/>
    </xf>
    <xf numFmtId="43" fontId="12" fillId="4" borderId="0" xfId="0" applyNumberFormat="1" applyFont="1" applyFill="1" applyAlignment="1">
      <alignment horizontal="center" vertical="center"/>
    </xf>
    <xf numFmtId="43" fontId="4" fillId="5" borderId="0" xfId="0" applyNumberFormat="1" applyFont="1" applyFill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 applyProtection="1">
      <alignment horizontal="center" vertical="center"/>
      <protection locked="0"/>
    </xf>
    <xf numFmtId="43" fontId="5" fillId="3" borderId="1" xfId="0" applyNumberFormat="1" applyFont="1" applyFill="1" applyBorder="1" applyAlignment="1">
      <alignment horizontal="right" vertical="center"/>
    </xf>
    <xf numFmtId="43" fontId="5" fillId="3" borderId="1" xfId="1" applyFont="1" applyFill="1" applyBorder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" fontId="7" fillId="3" borderId="3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 applyProtection="1">
      <alignment horizontal="center" vertical="center"/>
      <protection locked="0"/>
    </xf>
    <xf numFmtId="43" fontId="8" fillId="3" borderId="1" xfId="0" applyNumberFormat="1" applyFont="1" applyFill="1" applyBorder="1" applyAlignment="1">
      <alignment horizontal="right" vertical="center"/>
    </xf>
    <xf numFmtId="43" fontId="8" fillId="3" borderId="1" xfId="1" applyFont="1" applyFill="1" applyBorder="1" applyAlignment="1">
      <alignment horizontal="center" vertical="center"/>
    </xf>
    <xf numFmtId="43" fontId="8" fillId="3" borderId="4" xfId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" fontId="7" fillId="3" borderId="0" xfId="0" applyNumberFormat="1" applyFont="1" applyFill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2492375</xdr:colOff>
      <xdr:row>89</xdr:row>
      <xdr:rowOff>15875</xdr:rowOff>
    </xdr:from>
    <xdr:to>
      <xdr:col>2</xdr:col>
      <xdr:colOff>381000</xdr:colOff>
      <xdr:row>89</xdr:row>
      <xdr:rowOff>31750</xdr:rowOff>
    </xdr:to>
    <xdr:cxnSp macro="">
      <xdr:nvCxnSpPr>
        <xdr:cNvPr id="2" name="Straight Connector 3">
          <a:extLst>
            <a:ext uri="{FF2B5EF4-FFF2-40B4-BE49-F238E27FC236}">
              <a16:creationId xmlns:a16="http://schemas.microsoft.com/office/drawing/2014/main" id="{399F2B10-3E0C-46C1-B087-D415BE8D088E}"/>
            </a:ext>
          </a:extLst>
        </xdr:cNvPr>
        <xdr:cNvCxnSpPr/>
      </xdr:nvCxnSpPr>
      <xdr:spPr>
        <a:xfrm flipV="1">
          <a:off x="2492375" y="258152900"/>
          <a:ext cx="3375025" cy="158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1174750</xdr:colOff>
      <xdr:row>89</xdr:row>
      <xdr:rowOff>15875</xdr:rowOff>
    </xdr:from>
    <xdr:to>
      <xdr:col>5</xdr:col>
      <xdr:colOff>0</xdr:colOff>
      <xdr:row>89</xdr:row>
      <xdr:rowOff>15876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06E065CB-C6CD-4A99-BB49-DA6F7351A6AC}"/>
            </a:ext>
          </a:extLst>
        </xdr:cNvPr>
        <xdr:cNvCxnSpPr/>
      </xdr:nvCxnSpPr>
      <xdr:spPr>
        <a:xfrm flipV="1">
          <a:off x="8794750" y="258152900"/>
          <a:ext cx="28924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1264795</xdr:colOff>
      <xdr:row>89</xdr:row>
      <xdr:rowOff>31230</xdr:rowOff>
    </xdr:from>
    <xdr:to>
      <xdr:col>8</xdr:col>
      <xdr:colOff>651135</xdr:colOff>
      <xdr:row>89</xdr:row>
      <xdr:rowOff>31231</xdr:rowOff>
    </xdr:to>
    <xdr:cxnSp macro="">
      <xdr:nvCxnSpPr>
        <xdr:cNvPr id="4" name="Straight Connector 4">
          <a:extLst>
            <a:ext uri="{FF2B5EF4-FFF2-40B4-BE49-F238E27FC236}">
              <a16:creationId xmlns:a16="http://schemas.microsoft.com/office/drawing/2014/main" id="{ABBD4882-CBC8-4680-A63E-E4BEBE52C128}"/>
            </a:ext>
          </a:extLst>
        </xdr:cNvPr>
        <xdr:cNvCxnSpPr/>
      </xdr:nvCxnSpPr>
      <xdr:spPr>
        <a:xfrm>
          <a:off x="14609320" y="258168255"/>
          <a:ext cx="384404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45FD5-9DC8-486F-B92D-035EE734557E}">
  <sheetPr>
    <tabColor rgb="FF00B0F0"/>
  </sheetPr>
  <dimension ref="A2:X109"/>
  <sheetViews>
    <sheetView tabSelected="1" zoomScale="46" zoomScaleNormal="46" zoomScaleSheetLayoutView="57" workbookViewId="0">
      <selection activeCell="C72" sqref="C72"/>
    </sheetView>
  </sheetViews>
  <sheetFormatPr baseColWidth="10" defaultColWidth="11.5703125" defaultRowHeight="21" x14ac:dyDescent="0.25"/>
  <cols>
    <col min="1" max="1" width="43.5703125" style="5" customWidth="1"/>
    <col min="2" max="2" width="38.7109375" style="5" customWidth="1"/>
    <col min="3" max="3" width="32" style="5" customWidth="1"/>
    <col min="4" max="4" width="30.42578125" style="5" customWidth="1"/>
    <col min="5" max="5" width="30.5703125" style="5" customWidth="1"/>
    <col min="6" max="6" width="24.85546875" style="5" customWidth="1"/>
    <col min="7" max="7" width="33.5703125" style="5" customWidth="1"/>
    <col min="8" max="8" width="33.28515625" style="5" customWidth="1"/>
    <col min="9" max="9" width="31.42578125" style="5" customWidth="1"/>
    <col min="10" max="10" width="24" style="5" customWidth="1"/>
    <col min="11" max="11" width="21.140625" style="5" hidden="1" customWidth="1"/>
    <col min="12" max="12" width="23.28515625" style="5" hidden="1" customWidth="1"/>
    <col min="13" max="13" width="15.5703125" style="5" customWidth="1"/>
    <col min="14" max="14" width="11.5703125" style="5"/>
    <col min="15" max="15" width="21.7109375" style="5" hidden="1" customWidth="1"/>
    <col min="16" max="16" width="24.140625" style="6" hidden="1" customWidth="1"/>
    <col min="17" max="17" width="11.5703125" style="5" hidden="1" customWidth="1"/>
    <col min="18" max="18" width="27.42578125" style="7" hidden="1" customWidth="1"/>
    <col min="19" max="19" width="11.5703125" style="5" hidden="1" customWidth="1"/>
    <col min="20" max="20" width="22.28515625" style="5" hidden="1" customWidth="1"/>
    <col min="21" max="21" width="11.5703125" style="5" customWidth="1"/>
    <col min="22" max="16384" width="11.5703125" style="5"/>
  </cols>
  <sheetData>
    <row r="2" spans="1:20" ht="81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1" t="s">
        <v>5</v>
      </c>
      <c r="G2" s="3" t="s">
        <v>6</v>
      </c>
      <c r="H2" s="4" t="s">
        <v>7</v>
      </c>
      <c r="I2" s="4" t="s">
        <v>8</v>
      </c>
      <c r="J2" s="4" t="s">
        <v>9</v>
      </c>
      <c r="K2" s="4" t="s">
        <v>10</v>
      </c>
      <c r="P2" s="6" t="s">
        <v>11</v>
      </c>
      <c r="R2" s="7" t="s">
        <v>12</v>
      </c>
      <c r="T2" s="8" t="s">
        <v>13</v>
      </c>
    </row>
    <row r="3" spans="1:20" ht="243.75" customHeight="1" thickBot="1" x14ac:dyDescent="0.3">
      <c r="A3" s="31" t="s">
        <v>14</v>
      </c>
      <c r="B3" s="31" t="s">
        <v>15</v>
      </c>
      <c r="C3" s="32" t="s">
        <v>16</v>
      </c>
      <c r="D3" s="33">
        <v>46217</v>
      </c>
      <c r="E3" s="33">
        <v>46387</v>
      </c>
      <c r="F3" s="31">
        <v>4781</v>
      </c>
      <c r="G3" s="34">
        <v>59000</v>
      </c>
      <c r="H3" s="34">
        <v>59000</v>
      </c>
      <c r="I3" s="35"/>
      <c r="J3" s="31" t="s">
        <v>17</v>
      </c>
      <c r="K3" s="31"/>
      <c r="L3" s="31">
        <v>133132257</v>
      </c>
      <c r="M3" s="36"/>
      <c r="P3" s="8"/>
      <c r="R3" s="8"/>
      <c r="T3" s="37"/>
    </row>
    <row r="4" spans="1:20" ht="198.75" customHeight="1" thickBot="1" x14ac:dyDescent="0.3">
      <c r="A4" s="38" t="s">
        <v>18</v>
      </c>
      <c r="B4" s="38" t="s">
        <v>19</v>
      </c>
      <c r="C4" s="39" t="s">
        <v>20</v>
      </c>
      <c r="D4" s="40">
        <v>46205</v>
      </c>
      <c r="E4" s="40">
        <v>46387</v>
      </c>
      <c r="F4" s="38">
        <v>4236</v>
      </c>
      <c r="G4" s="41">
        <v>11500</v>
      </c>
      <c r="H4" s="41">
        <v>11500</v>
      </c>
      <c r="I4" s="42"/>
      <c r="J4" s="31" t="s">
        <v>17</v>
      </c>
      <c r="K4" s="38"/>
      <c r="L4" s="38">
        <v>131352202</v>
      </c>
      <c r="P4" s="8"/>
      <c r="R4" s="8"/>
      <c r="T4" s="37"/>
    </row>
    <row r="5" spans="1:20" ht="285.75" customHeight="1" thickBot="1" x14ac:dyDescent="0.3">
      <c r="A5" s="38" t="s">
        <v>21</v>
      </c>
      <c r="B5" s="38" t="s">
        <v>22</v>
      </c>
      <c r="C5" s="39" t="s">
        <v>23</v>
      </c>
      <c r="D5" s="40">
        <v>46253</v>
      </c>
      <c r="E5" s="40">
        <v>46752</v>
      </c>
      <c r="F5" s="38">
        <v>4238</v>
      </c>
      <c r="G5" s="41">
        <v>3835</v>
      </c>
      <c r="H5" s="41">
        <v>3835</v>
      </c>
      <c r="I5" s="42"/>
      <c r="J5" s="31" t="s">
        <v>17</v>
      </c>
      <c r="K5" s="38"/>
      <c r="L5" s="38">
        <v>130592659</v>
      </c>
      <c r="P5" s="8"/>
      <c r="R5" s="8"/>
      <c r="T5" s="37"/>
    </row>
    <row r="6" spans="1:20" ht="198" customHeight="1" thickBot="1" x14ac:dyDescent="0.3">
      <c r="A6" s="38" t="s">
        <v>24</v>
      </c>
      <c r="B6" s="38" t="s">
        <v>25</v>
      </c>
      <c r="C6" s="39" t="s">
        <v>26</v>
      </c>
      <c r="D6" s="40">
        <v>46237</v>
      </c>
      <c r="E6" s="40">
        <v>46752</v>
      </c>
      <c r="F6" s="38">
        <v>4275</v>
      </c>
      <c r="G6" s="41">
        <v>239116.38</v>
      </c>
      <c r="H6" s="41">
        <v>239116.38</v>
      </c>
      <c r="I6" s="42"/>
      <c r="J6" s="31" t="s">
        <v>17</v>
      </c>
      <c r="K6" s="38"/>
      <c r="L6" s="38">
        <v>131570224</v>
      </c>
      <c r="P6" s="8"/>
      <c r="R6" s="8"/>
      <c r="T6" s="37"/>
    </row>
    <row r="7" spans="1:20" ht="142.5" customHeight="1" thickBot="1" x14ac:dyDescent="0.3">
      <c r="A7" s="38" t="s">
        <v>24</v>
      </c>
      <c r="B7" s="38" t="s">
        <v>25</v>
      </c>
      <c r="C7" s="39" t="s">
        <v>27</v>
      </c>
      <c r="D7" s="40">
        <v>46237</v>
      </c>
      <c r="E7" s="40">
        <v>46752</v>
      </c>
      <c r="F7" s="38">
        <v>4275</v>
      </c>
      <c r="G7" s="41">
        <v>101380.88</v>
      </c>
      <c r="H7" s="41">
        <v>101380.88</v>
      </c>
      <c r="I7" s="42"/>
      <c r="J7" s="31" t="s">
        <v>17</v>
      </c>
      <c r="K7" s="38"/>
      <c r="L7" s="38"/>
      <c r="P7" s="8"/>
      <c r="R7" s="8"/>
      <c r="T7" s="37"/>
    </row>
    <row r="8" spans="1:20" ht="142.5" customHeight="1" thickBot="1" x14ac:dyDescent="0.3">
      <c r="A8" s="38" t="s">
        <v>24</v>
      </c>
      <c r="B8" s="38" t="s">
        <v>25</v>
      </c>
      <c r="C8" s="39" t="s">
        <v>28</v>
      </c>
      <c r="D8" s="40">
        <v>46237</v>
      </c>
      <c r="E8" s="40">
        <v>46752</v>
      </c>
      <c r="F8" s="38">
        <v>4275</v>
      </c>
      <c r="G8" s="41">
        <v>37200.68</v>
      </c>
      <c r="H8" s="41">
        <v>37200.68</v>
      </c>
      <c r="I8" s="42"/>
      <c r="J8" s="31" t="s">
        <v>17</v>
      </c>
      <c r="K8" s="38"/>
      <c r="L8" s="38"/>
      <c r="P8" s="8"/>
      <c r="R8" s="8"/>
      <c r="T8" s="37"/>
    </row>
    <row r="9" spans="1:20" ht="163.5" customHeight="1" thickBot="1" x14ac:dyDescent="0.3">
      <c r="A9" s="38" t="s">
        <v>24</v>
      </c>
      <c r="B9" s="38" t="s">
        <v>25</v>
      </c>
      <c r="C9" s="39" t="s">
        <v>29</v>
      </c>
      <c r="D9" s="40">
        <v>46237</v>
      </c>
      <c r="E9" s="40">
        <v>46752</v>
      </c>
      <c r="F9" s="38">
        <v>4275</v>
      </c>
      <c r="G9" s="41">
        <v>25000</v>
      </c>
      <c r="H9" s="41">
        <v>25000</v>
      </c>
      <c r="I9" s="42"/>
      <c r="J9" s="31" t="s">
        <v>17</v>
      </c>
      <c r="K9" s="38"/>
      <c r="L9" s="38"/>
      <c r="P9" s="8"/>
      <c r="R9" s="8"/>
      <c r="T9" s="37"/>
    </row>
    <row r="10" spans="1:20" ht="181.5" customHeight="1" thickBot="1" x14ac:dyDescent="0.3">
      <c r="A10" s="38" t="s">
        <v>30</v>
      </c>
      <c r="B10" s="38" t="s">
        <v>31</v>
      </c>
      <c r="C10" s="39" t="s">
        <v>32</v>
      </c>
      <c r="D10" s="40">
        <v>46218</v>
      </c>
      <c r="E10" s="40">
        <v>46752</v>
      </c>
      <c r="F10" s="38">
        <v>4242</v>
      </c>
      <c r="G10" s="41">
        <v>220500</v>
      </c>
      <c r="H10" s="41">
        <v>220500</v>
      </c>
      <c r="I10" s="42"/>
      <c r="J10" s="31" t="s">
        <v>17</v>
      </c>
      <c r="K10" s="38"/>
      <c r="L10" s="38">
        <v>133200521</v>
      </c>
      <c r="P10" s="8"/>
      <c r="R10" s="8"/>
      <c r="T10" s="37"/>
    </row>
    <row r="11" spans="1:20" ht="165.75" customHeight="1" thickBot="1" x14ac:dyDescent="0.3">
      <c r="A11" s="38" t="s">
        <v>33</v>
      </c>
      <c r="B11" s="38" t="s">
        <v>34</v>
      </c>
      <c r="C11" s="39" t="s">
        <v>35</v>
      </c>
      <c r="D11" s="40">
        <v>46225</v>
      </c>
      <c r="E11" s="40">
        <v>46387</v>
      </c>
      <c r="F11" s="38">
        <v>4306</v>
      </c>
      <c r="G11" s="41">
        <v>100000.01</v>
      </c>
      <c r="H11" s="41">
        <v>100000.01</v>
      </c>
      <c r="I11" s="42"/>
      <c r="J11" s="31" t="s">
        <v>17</v>
      </c>
      <c r="K11" s="38"/>
      <c r="L11" s="38">
        <v>132681525</v>
      </c>
      <c r="P11" s="8"/>
      <c r="R11" s="8"/>
      <c r="T11" s="37"/>
    </row>
    <row r="12" spans="1:20" ht="198.75" customHeight="1" thickBot="1" x14ac:dyDescent="0.3">
      <c r="A12" s="38" t="s">
        <v>36</v>
      </c>
      <c r="B12" s="38" t="s">
        <v>34</v>
      </c>
      <c r="C12" s="39" t="s">
        <v>37</v>
      </c>
      <c r="D12" s="40">
        <v>46204</v>
      </c>
      <c r="E12" s="40">
        <v>46752</v>
      </c>
      <c r="F12" s="38">
        <v>4240</v>
      </c>
      <c r="G12" s="41">
        <v>30000</v>
      </c>
      <c r="H12" s="41">
        <v>30000</v>
      </c>
      <c r="I12" s="42"/>
      <c r="J12" s="31" t="s">
        <v>17</v>
      </c>
      <c r="K12" s="38"/>
      <c r="L12" s="38" t="s">
        <v>38</v>
      </c>
      <c r="P12" s="8"/>
      <c r="R12" s="8"/>
      <c r="T12" s="37"/>
    </row>
    <row r="13" spans="1:20" s="15" customFormat="1" ht="142.5" customHeight="1" thickBot="1" x14ac:dyDescent="0.3">
      <c r="A13" s="9" t="s">
        <v>39</v>
      </c>
      <c r="B13" s="9" t="s">
        <v>40</v>
      </c>
      <c r="C13" s="10" t="s">
        <v>41</v>
      </c>
      <c r="D13" s="11">
        <v>46241</v>
      </c>
      <c r="E13" s="11">
        <v>46387</v>
      </c>
      <c r="F13" s="9">
        <v>4790</v>
      </c>
      <c r="G13" s="12">
        <v>12980</v>
      </c>
      <c r="H13" s="12">
        <v>12980</v>
      </c>
      <c r="I13" s="13"/>
      <c r="J13" s="14" t="s">
        <v>17</v>
      </c>
      <c r="K13" s="9"/>
      <c r="L13" s="9">
        <v>132616944</v>
      </c>
      <c r="P13" s="16"/>
      <c r="R13" s="16"/>
      <c r="T13" s="17"/>
    </row>
    <row r="14" spans="1:20" s="15" customFormat="1" ht="217.5" customHeight="1" thickBot="1" x14ac:dyDescent="0.3">
      <c r="A14" s="9" t="s">
        <v>42</v>
      </c>
      <c r="B14" s="9" t="s">
        <v>43</v>
      </c>
      <c r="C14" s="10" t="s">
        <v>44</v>
      </c>
      <c r="D14" s="11">
        <v>46260</v>
      </c>
      <c r="E14" s="11">
        <v>46290</v>
      </c>
      <c r="F14" s="9">
        <v>4784</v>
      </c>
      <c r="G14" s="12">
        <v>30755</v>
      </c>
      <c r="H14" s="12">
        <v>30755</v>
      </c>
      <c r="I14" s="13"/>
      <c r="J14" s="14" t="s">
        <v>17</v>
      </c>
      <c r="K14" s="9"/>
      <c r="L14" s="9">
        <v>131235379</v>
      </c>
      <c r="P14" s="16"/>
      <c r="R14" s="16"/>
      <c r="T14" s="17"/>
    </row>
    <row r="15" spans="1:20" s="15" customFormat="1" ht="346.5" customHeight="1" thickBot="1" x14ac:dyDescent="0.3">
      <c r="A15" s="9" t="s">
        <v>45</v>
      </c>
      <c r="B15" s="9" t="s">
        <v>46</v>
      </c>
      <c r="C15" s="10" t="s">
        <v>47</v>
      </c>
      <c r="D15" s="11">
        <v>46237</v>
      </c>
      <c r="E15" s="11">
        <v>46268</v>
      </c>
      <c r="F15" s="9">
        <v>4789</v>
      </c>
      <c r="G15" s="12">
        <v>102946.71</v>
      </c>
      <c r="H15" s="12">
        <v>102946.71</v>
      </c>
      <c r="I15" s="13"/>
      <c r="J15" s="14" t="s">
        <v>17</v>
      </c>
      <c r="K15" s="9"/>
      <c r="L15" s="9">
        <v>132072804</v>
      </c>
      <c r="P15" s="16"/>
      <c r="R15" s="16"/>
      <c r="T15" s="17"/>
    </row>
    <row r="16" spans="1:20" s="15" customFormat="1" ht="408.75" customHeight="1" thickBot="1" x14ac:dyDescent="0.3">
      <c r="A16" s="9" t="s">
        <v>48</v>
      </c>
      <c r="B16" s="9" t="s">
        <v>49</v>
      </c>
      <c r="C16" s="10"/>
      <c r="D16" s="11"/>
      <c r="E16" s="11"/>
      <c r="F16" s="9">
        <v>4644</v>
      </c>
      <c r="G16" s="12">
        <v>15301967.98</v>
      </c>
      <c r="H16" s="12">
        <v>15301967.98</v>
      </c>
      <c r="I16" s="13"/>
      <c r="J16" s="14" t="s">
        <v>17</v>
      </c>
      <c r="K16" s="9"/>
      <c r="L16" s="9">
        <v>130756912</v>
      </c>
      <c r="P16" s="16"/>
      <c r="R16" s="16"/>
      <c r="T16" s="17"/>
    </row>
    <row r="17" spans="1:20" s="15" customFormat="1" ht="220.5" customHeight="1" thickBot="1" x14ac:dyDescent="0.3">
      <c r="A17" s="9" t="s">
        <v>50</v>
      </c>
      <c r="B17" s="9" t="s">
        <v>51</v>
      </c>
      <c r="C17" s="10" t="s">
        <v>52</v>
      </c>
      <c r="D17" s="11">
        <v>46252</v>
      </c>
      <c r="E17" s="11">
        <v>46387</v>
      </c>
      <c r="F17" s="9">
        <v>4825</v>
      </c>
      <c r="G17" s="12">
        <v>130980</v>
      </c>
      <c r="H17" s="12">
        <v>130980</v>
      </c>
      <c r="I17" s="13"/>
      <c r="J17" s="14" t="s">
        <v>17</v>
      </c>
      <c r="K17" s="9"/>
      <c r="L17" s="9">
        <v>130887594</v>
      </c>
      <c r="P17" s="16"/>
      <c r="R17" s="16"/>
      <c r="T17" s="17"/>
    </row>
    <row r="18" spans="1:20" s="15" customFormat="1" ht="321.75" customHeight="1" thickBot="1" x14ac:dyDescent="0.3">
      <c r="A18" s="9" t="s">
        <v>53</v>
      </c>
      <c r="B18" s="9" t="s">
        <v>54</v>
      </c>
      <c r="C18" s="10" t="s">
        <v>55</v>
      </c>
      <c r="D18" s="11">
        <v>46275</v>
      </c>
      <c r="E18" s="11">
        <v>46752</v>
      </c>
      <c r="F18" s="9">
        <v>4772</v>
      </c>
      <c r="G18" s="12">
        <v>2120236.94</v>
      </c>
      <c r="H18" s="12">
        <v>2120236.94</v>
      </c>
      <c r="I18" s="13"/>
      <c r="J18" s="14" t="s">
        <v>17</v>
      </c>
      <c r="K18" s="9"/>
      <c r="L18" s="9">
        <v>130697978</v>
      </c>
      <c r="P18" s="16"/>
      <c r="R18" s="16"/>
      <c r="T18" s="17"/>
    </row>
    <row r="19" spans="1:20" s="15" customFormat="1" ht="320.25" customHeight="1" thickBot="1" x14ac:dyDescent="0.3">
      <c r="A19" s="9" t="s">
        <v>56</v>
      </c>
      <c r="B19" s="9" t="s">
        <v>57</v>
      </c>
      <c r="C19" s="10" t="s">
        <v>58</v>
      </c>
      <c r="D19" s="11">
        <v>46266</v>
      </c>
      <c r="E19" s="11">
        <v>46296</v>
      </c>
      <c r="F19" s="9">
        <v>4841</v>
      </c>
      <c r="G19" s="12">
        <v>169465.7</v>
      </c>
      <c r="H19" s="12">
        <v>169465.7</v>
      </c>
      <c r="I19" s="13"/>
      <c r="J19" s="14" t="s">
        <v>17</v>
      </c>
      <c r="K19" s="9"/>
      <c r="L19" s="9">
        <v>130571341</v>
      </c>
      <c r="P19" s="16"/>
      <c r="R19" s="16"/>
      <c r="T19" s="17"/>
    </row>
    <row r="20" spans="1:20" s="15" customFormat="1" ht="309" customHeight="1" thickBot="1" x14ac:dyDescent="0.3">
      <c r="A20" s="9" t="s">
        <v>56</v>
      </c>
      <c r="B20" s="9" t="s">
        <v>59</v>
      </c>
      <c r="C20" s="10" t="s">
        <v>60</v>
      </c>
      <c r="D20" s="11">
        <v>46266</v>
      </c>
      <c r="E20" s="11">
        <v>46387</v>
      </c>
      <c r="F20" s="9">
        <v>4842</v>
      </c>
      <c r="G20" s="12">
        <v>33211.1</v>
      </c>
      <c r="H20" s="12">
        <v>33211.1</v>
      </c>
      <c r="I20" s="13"/>
      <c r="J20" s="14" t="s">
        <v>17</v>
      </c>
      <c r="K20" s="9"/>
      <c r="L20" s="9">
        <v>130571341</v>
      </c>
      <c r="P20" s="16"/>
      <c r="R20" s="16"/>
      <c r="T20" s="17"/>
    </row>
    <row r="21" spans="1:20" s="15" customFormat="1" ht="273" customHeight="1" thickBot="1" x14ac:dyDescent="0.3">
      <c r="A21" s="9" t="s">
        <v>61</v>
      </c>
      <c r="B21" s="9" t="s">
        <v>62</v>
      </c>
      <c r="C21" s="10" t="s">
        <v>63</v>
      </c>
      <c r="D21" s="11">
        <v>46280</v>
      </c>
      <c r="E21" s="11">
        <v>46387</v>
      </c>
      <c r="F21" s="9">
        <v>4807</v>
      </c>
      <c r="G21" s="12">
        <v>24544</v>
      </c>
      <c r="H21" s="12">
        <v>24544</v>
      </c>
      <c r="I21" s="13"/>
      <c r="J21" s="14" t="s">
        <v>17</v>
      </c>
      <c r="K21" s="9"/>
      <c r="L21" s="9">
        <v>130891648</v>
      </c>
      <c r="P21" s="16"/>
      <c r="R21" s="16"/>
      <c r="T21" s="17"/>
    </row>
    <row r="22" spans="1:20" s="15" customFormat="1" ht="209.25" customHeight="1" thickBot="1" x14ac:dyDescent="0.3">
      <c r="A22" s="9" t="s">
        <v>61</v>
      </c>
      <c r="B22" s="9" t="s">
        <v>64</v>
      </c>
      <c r="C22" s="10" t="s">
        <v>65</v>
      </c>
      <c r="D22" s="11">
        <v>46280</v>
      </c>
      <c r="E22" s="11">
        <v>46387</v>
      </c>
      <c r="F22" s="9">
        <v>4854</v>
      </c>
      <c r="G22" s="12">
        <v>40120</v>
      </c>
      <c r="H22" s="12">
        <v>40120</v>
      </c>
      <c r="I22" s="13"/>
      <c r="J22" s="14" t="s">
        <v>17</v>
      </c>
      <c r="K22" s="9"/>
      <c r="L22" s="9">
        <v>130891648</v>
      </c>
      <c r="P22" s="16"/>
      <c r="R22" s="16"/>
      <c r="T22" s="17"/>
    </row>
    <row r="23" spans="1:20" s="15" customFormat="1" ht="273" customHeight="1" thickBot="1" x14ac:dyDescent="0.3">
      <c r="A23" s="9" t="s">
        <v>53</v>
      </c>
      <c r="B23" s="9" t="s">
        <v>66</v>
      </c>
      <c r="C23" s="10" t="s">
        <v>67</v>
      </c>
      <c r="D23" s="11">
        <v>46253</v>
      </c>
      <c r="E23" s="11">
        <v>46752</v>
      </c>
      <c r="F23" s="9">
        <v>4845</v>
      </c>
      <c r="G23" s="12">
        <v>325975</v>
      </c>
      <c r="H23" s="12">
        <v>325975</v>
      </c>
      <c r="I23" s="13"/>
      <c r="J23" s="14" t="s">
        <v>17</v>
      </c>
      <c r="K23" s="9"/>
      <c r="L23" s="9">
        <v>130687978</v>
      </c>
      <c r="P23" s="16"/>
      <c r="R23" s="16"/>
      <c r="T23" s="17"/>
    </row>
    <row r="24" spans="1:20" s="15" customFormat="1" ht="198" customHeight="1" thickBot="1" x14ac:dyDescent="0.3">
      <c r="A24" s="9" t="s">
        <v>68</v>
      </c>
      <c r="B24" s="9" t="s">
        <v>69</v>
      </c>
      <c r="C24" s="10" t="s">
        <v>70</v>
      </c>
      <c r="D24" s="11">
        <v>46282</v>
      </c>
      <c r="E24" s="11">
        <v>46752</v>
      </c>
      <c r="F24" s="9">
        <v>4896</v>
      </c>
      <c r="G24" s="12">
        <v>156645</v>
      </c>
      <c r="H24" s="12">
        <v>156645</v>
      </c>
      <c r="I24" s="13"/>
      <c r="J24" s="14" t="s">
        <v>17</v>
      </c>
      <c r="K24" s="9"/>
      <c r="L24" s="9">
        <v>132622758</v>
      </c>
      <c r="P24" s="16"/>
      <c r="R24" s="16"/>
      <c r="T24" s="17"/>
    </row>
    <row r="25" spans="1:20" s="15" customFormat="1" ht="214.5" customHeight="1" thickBot="1" x14ac:dyDescent="0.3">
      <c r="A25" s="9" t="s">
        <v>71</v>
      </c>
      <c r="B25" s="9" t="s">
        <v>69</v>
      </c>
      <c r="C25" s="10" t="s">
        <v>70</v>
      </c>
      <c r="D25" s="11">
        <v>46282</v>
      </c>
      <c r="E25" s="11">
        <v>46752</v>
      </c>
      <c r="F25" s="9">
        <v>4896</v>
      </c>
      <c r="G25" s="12">
        <v>37760</v>
      </c>
      <c r="H25" s="12">
        <v>37760</v>
      </c>
      <c r="I25" s="13"/>
      <c r="J25" s="14" t="s">
        <v>17</v>
      </c>
      <c r="K25" s="9"/>
      <c r="L25" s="9">
        <v>132622758</v>
      </c>
      <c r="P25" s="16"/>
      <c r="R25" s="16"/>
      <c r="T25" s="17"/>
    </row>
    <row r="26" spans="1:20" s="15" customFormat="1" ht="323.25" customHeight="1" thickBot="1" x14ac:dyDescent="0.3">
      <c r="A26" s="9" t="s">
        <v>72</v>
      </c>
      <c r="B26" s="9" t="s">
        <v>73</v>
      </c>
      <c r="C26" s="10" t="s">
        <v>74</v>
      </c>
      <c r="D26" s="11">
        <v>46260</v>
      </c>
      <c r="E26" s="11">
        <v>46387</v>
      </c>
      <c r="F26" s="9">
        <v>4281</v>
      </c>
      <c r="G26" s="12">
        <v>70029.279999999999</v>
      </c>
      <c r="H26" s="12">
        <v>70029.279999999999</v>
      </c>
      <c r="I26" s="13"/>
      <c r="J26" s="14" t="s">
        <v>17</v>
      </c>
      <c r="K26" s="9"/>
      <c r="L26" s="9">
        <v>131618626</v>
      </c>
      <c r="P26" s="16"/>
      <c r="R26" s="16"/>
      <c r="T26" s="17"/>
    </row>
    <row r="27" spans="1:20" s="15" customFormat="1" ht="352.5" customHeight="1" thickBot="1" x14ac:dyDescent="0.3">
      <c r="A27" s="9" t="s">
        <v>75</v>
      </c>
      <c r="B27" s="9" t="s">
        <v>76</v>
      </c>
      <c r="C27" s="10" t="s">
        <v>77</v>
      </c>
      <c r="D27" s="11">
        <v>46244</v>
      </c>
      <c r="E27" s="11">
        <v>46752</v>
      </c>
      <c r="F27" s="9">
        <v>4307</v>
      </c>
      <c r="G27" s="12">
        <v>129000</v>
      </c>
      <c r="H27" s="12">
        <v>129000</v>
      </c>
      <c r="I27" s="13"/>
      <c r="J27" s="14" t="s">
        <v>17</v>
      </c>
      <c r="K27" s="9"/>
      <c r="L27" s="9">
        <v>132189353</v>
      </c>
      <c r="P27" s="16"/>
      <c r="R27" s="16"/>
      <c r="T27" s="17"/>
    </row>
    <row r="28" spans="1:20" s="15" customFormat="1" ht="330" customHeight="1" thickBot="1" x14ac:dyDescent="0.3">
      <c r="A28" s="9" t="s">
        <v>78</v>
      </c>
      <c r="B28" s="9" t="s">
        <v>79</v>
      </c>
      <c r="C28" s="10" t="s">
        <v>80</v>
      </c>
      <c r="D28" s="11">
        <v>46237</v>
      </c>
      <c r="E28" s="11">
        <v>46752</v>
      </c>
      <c r="F28" s="9">
        <v>4287</v>
      </c>
      <c r="G28" s="12">
        <v>9500</v>
      </c>
      <c r="H28" s="12">
        <v>9500</v>
      </c>
      <c r="I28" s="13"/>
      <c r="J28" s="14" t="s">
        <v>17</v>
      </c>
      <c r="K28" s="9"/>
      <c r="L28" s="9">
        <v>103003052</v>
      </c>
      <c r="P28" s="16"/>
      <c r="R28" s="16"/>
      <c r="T28" s="17"/>
    </row>
    <row r="29" spans="1:20" s="15" customFormat="1" ht="371.25" customHeight="1" thickBot="1" x14ac:dyDescent="0.3">
      <c r="A29" s="9" t="s">
        <v>81</v>
      </c>
      <c r="B29" s="9" t="s">
        <v>82</v>
      </c>
      <c r="C29" s="10" t="s">
        <v>83</v>
      </c>
      <c r="D29" s="11">
        <v>46252</v>
      </c>
      <c r="E29" s="11">
        <v>46387</v>
      </c>
      <c r="F29" s="9">
        <v>4409</v>
      </c>
      <c r="G29" s="12">
        <v>40016.5</v>
      </c>
      <c r="H29" s="12">
        <v>40016.5</v>
      </c>
      <c r="I29" s="13"/>
      <c r="J29" s="14" t="s">
        <v>17</v>
      </c>
      <c r="K29" s="9"/>
      <c r="L29" s="9">
        <v>101008067</v>
      </c>
      <c r="P29" s="16"/>
      <c r="R29" s="16"/>
      <c r="T29" s="17"/>
    </row>
    <row r="30" spans="1:20" s="15" customFormat="1" ht="260.25" customHeight="1" thickBot="1" x14ac:dyDescent="0.3">
      <c r="A30" s="9" t="s">
        <v>61</v>
      </c>
      <c r="B30" s="9" t="s">
        <v>84</v>
      </c>
      <c r="C30" s="10" t="s">
        <v>85</v>
      </c>
      <c r="D30" s="11">
        <v>46238</v>
      </c>
      <c r="E30" s="11">
        <v>46387</v>
      </c>
      <c r="F30" s="9">
        <v>4343</v>
      </c>
      <c r="G30" s="12">
        <v>10030</v>
      </c>
      <c r="H30" s="12">
        <v>10030</v>
      </c>
      <c r="I30" s="13"/>
      <c r="J30" s="14" t="s">
        <v>17</v>
      </c>
      <c r="K30" s="9"/>
      <c r="L30" s="9">
        <v>130891648</v>
      </c>
      <c r="P30" s="16"/>
      <c r="R30" s="16"/>
      <c r="T30" s="17"/>
    </row>
    <row r="31" spans="1:20" s="15" customFormat="1" ht="247.5" customHeight="1" thickBot="1" x14ac:dyDescent="0.3">
      <c r="A31" s="9" t="s">
        <v>61</v>
      </c>
      <c r="B31" s="9" t="s">
        <v>84</v>
      </c>
      <c r="C31" s="10" t="s">
        <v>86</v>
      </c>
      <c r="D31" s="11">
        <v>46248</v>
      </c>
      <c r="E31" s="11">
        <v>46387</v>
      </c>
      <c r="F31" s="9">
        <v>4343</v>
      </c>
      <c r="G31" s="12">
        <v>18880</v>
      </c>
      <c r="H31" s="12">
        <v>18880</v>
      </c>
      <c r="I31" s="13"/>
      <c r="J31" s="14" t="s">
        <v>17</v>
      </c>
      <c r="K31" s="9"/>
      <c r="L31" s="9">
        <v>130891648</v>
      </c>
      <c r="P31" s="16"/>
      <c r="R31" s="16"/>
      <c r="T31" s="17"/>
    </row>
    <row r="32" spans="1:20" s="15" customFormat="1" ht="252" customHeight="1" thickBot="1" x14ac:dyDescent="0.3">
      <c r="A32" s="9" t="s">
        <v>61</v>
      </c>
      <c r="B32" s="9" t="s">
        <v>84</v>
      </c>
      <c r="C32" s="10" t="s">
        <v>87</v>
      </c>
      <c r="D32" s="11">
        <v>46248</v>
      </c>
      <c r="E32" s="11">
        <v>46387</v>
      </c>
      <c r="F32" s="9">
        <v>4343</v>
      </c>
      <c r="G32" s="12">
        <v>50150</v>
      </c>
      <c r="H32" s="12">
        <v>50150</v>
      </c>
      <c r="I32" s="13"/>
      <c r="J32" s="14" t="s">
        <v>17</v>
      </c>
      <c r="K32" s="9"/>
      <c r="L32" s="9">
        <v>130891648</v>
      </c>
      <c r="P32" s="16"/>
      <c r="R32" s="16"/>
      <c r="T32" s="17"/>
    </row>
    <row r="33" spans="1:20" s="15" customFormat="1" ht="330" customHeight="1" thickBot="1" x14ac:dyDescent="0.3">
      <c r="A33" s="9" t="s">
        <v>88</v>
      </c>
      <c r="B33" s="9" t="s">
        <v>89</v>
      </c>
      <c r="C33" s="10" t="s">
        <v>90</v>
      </c>
      <c r="D33" s="11">
        <v>46246</v>
      </c>
      <c r="E33" s="11">
        <v>46752</v>
      </c>
      <c r="F33" s="9">
        <v>4345</v>
      </c>
      <c r="G33" s="12">
        <v>100000</v>
      </c>
      <c r="H33" s="12">
        <v>100000</v>
      </c>
      <c r="I33" s="13"/>
      <c r="J33" s="14" t="s">
        <v>17</v>
      </c>
      <c r="K33" s="9"/>
      <c r="L33" s="9">
        <v>131328849</v>
      </c>
      <c r="P33" s="16"/>
      <c r="R33" s="16"/>
      <c r="T33" s="17"/>
    </row>
    <row r="34" spans="1:20" s="15" customFormat="1" ht="262.5" customHeight="1" thickBot="1" x14ac:dyDescent="0.3">
      <c r="A34" s="9" t="s">
        <v>91</v>
      </c>
      <c r="B34" s="9" t="s">
        <v>92</v>
      </c>
      <c r="C34" s="10" t="s">
        <v>32</v>
      </c>
      <c r="D34" s="11">
        <v>46260</v>
      </c>
      <c r="E34" s="11">
        <v>46752</v>
      </c>
      <c r="F34" s="9">
        <v>4341</v>
      </c>
      <c r="G34" s="12">
        <v>271400</v>
      </c>
      <c r="H34" s="12">
        <v>271400</v>
      </c>
      <c r="I34" s="13"/>
      <c r="J34" s="14" t="s">
        <v>17</v>
      </c>
      <c r="K34" s="9"/>
      <c r="L34" s="9">
        <v>101610603</v>
      </c>
      <c r="P34" s="16"/>
      <c r="R34" s="16"/>
      <c r="T34" s="17"/>
    </row>
    <row r="35" spans="1:20" s="15" customFormat="1" ht="327.75" customHeight="1" thickBot="1" x14ac:dyDescent="0.3">
      <c r="A35" s="9" t="s">
        <v>93</v>
      </c>
      <c r="B35" s="9" t="s">
        <v>94</v>
      </c>
      <c r="C35" s="10" t="s">
        <v>95</v>
      </c>
      <c r="D35" s="11">
        <v>46239</v>
      </c>
      <c r="E35" s="11">
        <v>46387</v>
      </c>
      <c r="F35" s="9">
        <v>4376</v>
      </c>
      <c r="G35" s="12">
        <v>493867.38</v>
      </c>
      <c r="H35" s="12">
        <v>493867.38</v>
      </c>
      <c r="I35" s="13"/>
      <c r="J35" s="14" t="s">
        <v>17</v>
      </c>
      <c r="K35" s="9"/>
      <c r="L35" s="9">
        <v>130413772</v>
      </c>
      <c r="P35" s="16"/>
      <c r="R35" s="16"/>
      <c r="T35" s="17"/>
    </row>
    <row r="36" spans="1:20" s="15" customFormat="1" ht="232.5" customHeight="1" thickBot="1" x14ac:dyDescent="0.3">
      <c r="A36" s="9" t="s">
        <v>96</v>
      </c>
      <c r="B36" s="9" t="s">
        <v>97</v>
      </c>
      <c r="C36" s="10" t="s">
        <v>98</v>
      </c>
      <c r="D36" s="11">
        <v>46254</v>
      </c>
      <c r="E36" s="11">
        <v>46387</v>
      </c>
      <c r="F36" s="9">
        <v>4335</v>
      </c>
      <c r="G36" s="12">
        <v>292097.2</v>
      </c>
      <c r="H36" s="12">
        <v>292097.2</v>
      </c>
      <c r="I36" s="13"/>
      <c r="J36" s="14" t="s">
        <v>17</v>
      </c>
      <c r="K36" s="9"/>
      <c r="L36" s="9">
        <v>101500492</v>
      </c>
      <c r="P36" s="16"/>
      <c r="R36" s="16"/>
      <c r="T36" s="17"/>
    </row>
    <row r="37" spans="1:20" s="15" customFormat="1" ht="381" customHeight="1" thickBot="1" x14ac:dyDescent="0.3">
      <c r="A37" s="9" t="s">
        <v>99</v>
      </c>
      <c r="B37" s="9" t="s">
        <v>100</v>
      </c>
      <c r="C37" s="10"/>
      <c r="D37" s="11"/>
      <c r="E37" s="11"/>
      <c r="F37" s="9">
        <v>4525</v>
      </c>
      <c r="G37" s="12">
        <v>198167.54</v>
      </c>
      <c r="H37" s="12">
        <v>198167.54</v>
      </c>
      <c r="I37" s="13"/>
      <c r="J37" s="14" t="s">
        <v>17</v>
      </c>
      <c r="K37" s="9"/>
      <c r="L37" s="9"/>
      <c r="P37" s="16"/>
      <c r="R37" s="16"/>
      <c r="T37" s="17"/>
    </row>
    <row r="38" spans="1:20" s="15" customFormat="1" ht="232.5" customHeight="1" thickBot="1" x14ac:dyDescent="0.3">
      <c r="A38" s="9" t="s">
        <v>101</v>
      </c>
      <c r="B38" s="9" t="s">
        <v>102</v>
      </c>
      <c r="C38" s="10" t="s">
        <v>41</v>
      </c>
      <c r="D38" s="11">
        <v>46237</v>
      </c>
      <c r="E38" s="11">
        <v>46752</v>
      </c>
      <c r="F38" s="10">
        <v>4524</v>
      </c>
      <c r="G38" s="12">
        <v>2950</v>
      </c>
      <c r="H38" s="12">
        <v>2950</v>
      </c>
      <c r="I38" s="13"/>
      <c r="J38" s="14" t="s">
        <v>17</v>
      </c>
      <c r="K38" s="9"/>
      <c r="L38" s="9">
        <v>131295292</v>
      </c>
      <c r="P38" s="16"/>
      <c r="R38" s="16"/>
      <c r="T38" s="17"/>
    </row>
    <row r="39" spans="1:20" s="15" customFormat="1" ht="232.5" customHeight="1" thickBot="1" x14ac:dyDescent="0.3">
      <c r="A39" s="9" t="s">
        <v>101</v>
      </c>
      <c r="B39" s="9" t="s">
        <v>102</v>
      </c>
      <c r="C39" s="10" t="s">
        <v>103</v>
      </c>
      <c r="D39" s="11">
        <v>46237</v>
      </c>
      <c r="E39" s="11">
        <v>46752</v>
      </c>
      <c r="F39" s="10">
        <v>4524</v>
      </c>
      <c r="G39" s="12">
        <v>49324</v>
      </c>
      <c r="H39" s="12">
        <v>49324</v>
      </c>
      <c r="I39" s="13"/>
      <c r="J39" s="14" t="s">
        <v>17</v>
      </c>
      <c r="K39" s="9"/>
      <c r="L39" s="9">
        <v>131295292</v>
      </c>
      <c r="P39" s="16"/>
      <c r="R39" s="16"/>
      <c r="T39" s="17"/>
    </row>
    <row r="40" spans="1:20" s="15" customFormat="1" ht="232.5" customHeight="1" thickBot="1" x14ac:dyDescent="0.3">
      <c r="A40" s="9" t="s">
        <v>101</v>
      </c>
      <c r="B40" s="9" t="s">
        <v>102</v>
      </c>
      <c r="C40" s="10" t="s">
        <v>104</v>
      </c>
      <c r="D40" s="11">
        <v>46237</v>
      </c>
      <c r="E40" s="11">
        <v>46752</v>
      </c>
      <c r="F40" s="10">
        <v>4524</v>
      </c>
      <c r="G40" s="12">
        <v>31860</v>
      </c>
      <c r="H40" s="12">
        <v>31860</v>
      </c>
      <c r="I40" s="13"/>
      <c r="J40" s="14" t="s">
        <v>17</v>
      </c>
      <c r="K40" s="9"/>
      <c r="L40" s="9">
        <v>131295292</v>
      </c>
      <c r="P40" s="16"/>
      <c r="R40" s="16"/>
      <c r="T40" s="17"/>
    </row>
    <row r="41" spans="1:20" s="15" customFormat="1" ht="232.5" customHeight="1" thickBot="1" x14ac:dyDescent="0.3">
      <c r="A41" s="9" t="s">
        <v>101</v>
      </c>
      <c r="B41" s="9" t="s">
        <v>102</v>
      </c>
      <c r="C41" s="10" t="s">
        <v>105</v>
      </c>
      <c r="D41" s="11">
        <v>46237</v>
      </c>
      <c r="E41" s="11">
        <v>46752</v>
      </c>
      <c r="F41" s="10">
        <v>4524</v>
      </c>
      <c r="G41" s="12">
        <v>5841</v>
      </c>
      <c r="H41" s="12">
        <v>5841</v>
      </c>
      <c r="I41" s="13"/>
      <c r="J41" s="14" t="s">
        <v>17</v>
      </c>
      <c r="K41" s="9"/>
      <c r="L41" s="9">
        <v>131295292</v>
      </c>
      <c r="P41" s="16"/>
      <c r="R41" s="16"/>
      <c r="T41" s="17"/>
    </row>
    <row r="42" spans="1:20" s="15" customFormat="1" ht="279.75" customHeight="1" thickBot="1" x14ac:dyDescent="0.3">
      <c r="A42" s="9" t="s">
        <v>101</v>
      </c>
      <c r="B42" s="9" t="s">
        <v>102</v>
      </c>
      <c r="C42" s="10" t="s">
        <v>106</v>
      </c>
      <c r="D42" s="11">
        <v>46237</v>
      </c>
      <c r="E42" s="11">
        <v>46752</v>
      </c>
      <c r="F42" s="10">
        <v>4524</v>
      </c>
      <c r="G42" s="12">
        <v>64900</v>
      </c>
      <c r="H42" s="12">
        <v>64900</v>
      </c>
      <c r="I42" s="13"/>
      <c r="J42" s="14" t="s">
        <v>17</v>
      </c>
      <c r="K42" s="9"/>
      <c r="L42" s="9">
        <v>131295292</v>
      </c>
      <c r="P42" s="16"/>
      <c r="R42" s="16"/>
      <c r="T42" s="17"/>
    </row>
    <row r="43" spans="1:20" s="15" customFormat="1" ht="239.25" customHeight="1" thickBot="1" x14ac:dyDescent="0.3">
      <c r="A43" s="9" t="s">
        <v>107</v>
      </c>
      <c r="B43" s="9" t="s">
        <v>108</v>
      </c>
      <c r="C43" s="10" t="s">
        <v>109</v>
      </c>
      <c r="D43" s="11">
        <v>46251</v>
      </c>
      <c r="E43" s="11">
        <v>46752</v>
      </c>
      <c r="F43" s="9">
        <v>4802</v>
      </c>
      <c r="G43" s="12">
        <v>286263.28000000003</v>
      </c>
      <c r="H43" s="12">
        <v>286263.28000000003</v>
      </c>
      <c r="I43" s="13"/>
      <c r="J43" s="14" t="s">
        <v>17</v>
      </c>
      <c r="K43" s="9"/>
      <c r="L43" s="9">
        <v>1326227558</v>
      </c>
      <c r="P43" s="16"/>
      <c r="R43" s="16"/>
      <c r="T43" s="17"/>
    </row>
    <row r="44" spans="1:20" s="15" customFormat="1" ht="204" customHeight="1" thickBot="1" x14ac:dyDescent="0.3">
      <c r="A44" s="9" t="s">
        <v>110</v>
      </c>
      <c r="B44" s="9" t="s">
        <v>111</v>
      </c>
      <c r="C44" s="10" t="s">
        <v>112</v>
      </c>
      <c r="D44" s="11">
        <v>46252</v>
      </c>
      <c r="E44" s="11">
        <v>46752</v>
      </c>
      <c r="F44" s="9">
        <v>4423</v>
      </c>
      <c r="G44" s="12">
        <v>394017</v>
      </c>
      <c r="H44" s="12">
        <v>394017</v>
      </c>
      <c r="I44" s="13"/>
      <c r="J44" s="14" t="s">
        <v>17</v>
      </c>
      <c r="K44" s="9"/>
      <c r="L44" s="9">
        <v>101087961</v>
      </c>
      <c r="P44" s="16"/>
      <c r="R44" s="16"/>
      <c r="T44" s="17"/>
    </row>
    <row r="45" spans="1:20" s="15" customFormat="1" ht="230.25" customHeight="1" thickBot="1" x14ac:dyDescent="0.3">
      <c r="A45" s="9" t="s">
        <v>113</v>
      </c>
      <c r="B45" s="9" t="s">
        <v>43</v>
      </c>
      <c r="C45" s="10" t="s">
        <v>114</v>
      </c>
      <c r="D45" s="11">
        <v>46251</v>
      </c>
      <c r="E45" s="11">
        <v>46752</v>
      </c>
      <c r="F45" s="9">
        <v>4528</v>
      </c>
      <c r="G45" s="12">
        <v>45000</v>
      </c>
      <c r="H45" s="12">
        <v>45000</v>
      </c>
      <c r="I45" s="13"/>
      <c r="J45" s="14" t="s">
        <v>17</v>
      </c>
      <c r="K45" s="9"/>
      <c r="L45" s="9">
        <v>133249847</v>
      </c>
      <c r="P45" s="16"/>
      <c r="R45" s="16"/>
      <c r="T45" s="17"/>
    </row>
    <row r="46" spans="1:20" s="15" customFormat="1" ht="216" customHeight="1" thickBot="1" x14ac:dyDescent="0.3">
      <c r="A46" s="9" t="s">
        <v>113</v>
      </c>
      <c r="B46" s="9" t="s">
        <v>43</v>
      </c>
      <c r="C46" s="10" t="s">
        <v>115</v>
      </c>
      <c r="D46" s="11">
        <v>46251</v>
      </c>
      <c r="E46" s="11">
        <v>46752</v>
      </c>
      <c r="F46" s="9">
        <v>4528</v>
      </c>
      <c r="G46" s="12">
        <v>60000</v>
      </c>
      <c r="H46" s="12">
        <v>60000</v>
      </c>
      <c r="I46" s="13"/>
      <c r="J46" s="14" t="s">
        <v>17</v>
      </c>
      <c r="K46" s="9"/>
      <c r="L46" s="9">
        <v>133249847</v>
      </c>
      <c r="P46" s="16"/>
      <c r="R46" s="16"/>
      <c r="T46" s="17"/>
    </row>
    <row r="47" spans="1:20" s="15" customFormat="1" ht="308.25" customHeight="1" thickBot="1" x14ac:dyDescent="0.3">
      <c r="A47" s="9" t="s">
        <v>116</v>
      </c>
      <c r="B47" s="9" t="s">
        <v>117</v>
      </c>
      <c r="C47" s="10" t="s">
        <v>118</v>
      </c>
      <c r="D47" s="11">
        <v>46266</v>
      </c>
      <c r="E47" s="11">
        <v>46387</v>
      </c>
      <c r="F47" s="9">
        <v>4481</v>
      </c>
      <c r="G47" s="12">
        <v>6165.5</v>
      </c>
      <c r="H47" s="12">
        <v>6165.5</v>
      </c>
      <c r="I47" s="13"/>
      <c r="J47" s="14" t="s">
        <v>17</v>
      </c>
      <c r="K47" s="9"/>
      <c r="L47" s="9">
        <v>131476163</v>
      </c>
      <c r="P47" s="16"/>
      <c r="R47" s="16"/>
      <c r="T47" s="17"/>
    </row>
    <row r="48" spans="1:20" s="15" customFormat="1" ht="323.25" customHeight="1" thickBot="1" x14ac:dyDescent="0.3">
      <c r="A48" s="9" t="s">
        <v>119</v>
      </c>
      <c r="B48" s="9" t="s">
        <v>120</v>
      </c>
      <c r="C48" s="10"/>
      <c r="D48" s="11"/>
      <c r="E48" s="11"/>
      <c r="F48" s="9">
        <v>4544</v>
      </c>
      <c r="G48" s="12">
        <v>179271.85</v>
      </c>
      <c r="H48" s="12">
        <v>179271.85</v>
      </c>
      <c r="I48" s="13"/>
      <c r="J48" s="14" t="s">
        <v>17</v>
      </c>
      <c r="K48" s="9"/>
      <c r="L48" s="9">
        <v>133130793</v>
      </c>
      <c r="P48" s="16"/>
      <c r="R48" s="16"/>
      <c r="T48" s="17"/>
    </row>
    <row r="49" spans="1:20" s="15" customFormat="1" ht="223.5" customHeight="1" thickBot="1" x14ac:dyDescent="0.3">
      <c r="A49" s="9" t="s">
        <v>71</v>
      </c>
      <c r="B49" s="9" t="s">
        <v>121</v>
      </c>
      <c r="C49" s="10" t="s">
        <v>122</v>
      </c>
      <c r="D49" s="11">
        <v>46244</v>
      </c>
      <c r="E49" s="11">
        <v>46752</v>
      </c>
      <c r="F49" s="9">
        <v>4803</v>
      </c>
      <c r="G49" s="12">
        <v>142166.39999999999</v>
      </c>
      <c r="H49" s="12">
        <v>142166.39999999999</v>
      </c>
      <c r="I49" s="13"/>
      <c r="J49" s="14" t="s">
        <v>17</v>
      </c>
      <c r="K49" s="9"/>
      <c r="L49" s="9">
        <v>132622758</v>
      </c>
      <c r="P49" s="16"/>
      <c r="R49" s="16"/>
      <c r="T49" s="17"/>
    </row>
    <row r="50" spans="1:20" s="15" customFormat="1" ht="268.5" customHeight="1" thickBot="1" x14ac:dyDescent="0.3">
      <c r="A50" s="9" t="s">
        <v>68</v>
      </c>
      <c r="B50" s="9" t="s">
        <v>121</v>
      </c>
      <c r="C50" s="10" t="s">
        <v>122</v>
      </c>
      <c r="D50" s="11">
        <v>46244</v>
      </c>
      <c r="E50" s="11">
        <v>46752</v>
      </c>
      <c r="F50" s="9">
        <v>4803</v>
      </c>
      <c r="G50" s="12">
        <v>35305.599999999999</v>
      </c>
      <c r="H50" s="12">
        <v>35305.599999999999</v>
      </c>
      <c r="I50" s="13"/>
      <c r="J50" s="14" t="s">
        <v>17</v>
      </c>
      <c r="K50" s="9"/>
      <c r="L50" s="9">
        <v>132622758</v>
      </c>
      <c r="P50" s="16"/>
      <c r="R50" s="16"/>
      <c r="T50" s="17"/>
    </row>
    <row r="51" spans="1:20" s="15" customFormat="1" ht="406.5" customHeight="1" thickBot="1" x14ac:dyDescent="0.3">
      <c r="A51" s="9" t="s">
        <v>101</v>
      </c>
      <c r="B51" s="9" t="s">
        <v>123</v>
      </c>
      <c r="C51" s="10"/>
      <c r="D51" s="11"/>
      <c r="E51" s="11"/>
      <c r="F51" s="9">
        <v>4556</v>
      </c>
      <c r="G51" s="12">
        <v>540000</v>
      </c>
      <c r="H51" s="12">
        <v>540000</v>
      </c>
      <c r="I51" s="13"/>
      <c r="J51" s="14" t="s">
        <v>17</v>
      </c>
      <c r="K51" s="9"/>
      <c r="L51" s="9">
        <v>131295292</v>
      </c>
      <c r="P51" s="16"/>
      <c r="R51" s="16"/>
      <c r="T51" s="17"/>
    </row>
    <row r="52" spans="1:20" s="15" customFormat="1" ht="183" customHeight="1" thickBot="1" x14ac:dyDescent="0.3">
      <c r="A52" s="9" t="s">
        <v>119</v>
      </c>
      <c r="B52" s="9" t="s">
        <v>124</v>
      </c>
      <c r="C52" s="10"/>
      <c r="D52" s="11"/>
      <c r="E52" s="11"/>
      <c r="F52" s="9">
        <v>4554</v>
      </c>
      <c r="G52" s="12">
        <v>450153.59</v>
      </c>
      <c r="H52" s="12">
        <v>450153.59</v>
      </c>
      <c r="I52" s="13"/>
      <c r="J52" s="14" t="s">
        <v>17</v>
      </c>
      <c r="K52" s="9"/>
      <c r="L52" s="9">
        <v>133130793</v>
      </c>
      <c r="P52" s="16"/>
      <c r="R52" s="16"/>
      <c r="T52" s="17"/>
    </row>
    <row r="53" spans="1:20" s="15" customFormat="1" ht="243.75" customHeight="1" thickBot="1" x14ac:dyDescent="0.3">
      <c r="A53" s="9" t="s">
        <v>68</v>
      </c>
      <c r="B53" s="9" t="s">
        <v>125</v>
      </c>
      <c r="C53" s="10" t="s">
        <v>126</v>
      </c>
      <c r="D53" s="11">
        <v>46258</v>
      </c>
      <c r="E53" s="11">
        <v>46752</v>
      </c>
      <c r="F53" s="9">
        <v>4701</v>
      </c>
      <c r="G53" s="12">
        <v>1681.5</v>
      </c>
      <c r="H53" s="12">
        <v>1681.5</v>
      </c>
      <c r="I53" s="13"/>
      <c r="J53" s="14" t="s">
        <v>17</v>
      </c>
      <c r="K53" s="9"/>
      <c r="L53" s="9">
        <v>132622758</v>
      </c>
      <c r="P53" s="16"/>
      <c r="R53" s="16"/>
      <c r="T53" s="17"/>
    </row>
    <row r="54" spans="1:20" s="15" customFormat="1" ht="228" customHeight="1" thickBot="1" x14ac:dyDescent="0.3">
      <c r="A54" s="9" t="s">
        <v>68</v>
      </c>
      <c r="B54" s="9" t="s">
        <v>125</v>
      </c>
      <c r="C54" s="10" t="s">
        <v>126</v>
      </c>
      <c r="D54" s="11">
        <v>46258</v>
      </c>
      <c r="E54" s="11">
        <v>46752</v>
      </c>
      <c r="F54" s="9">
        <v>4701</v>
      </c>
      <c r="G54" s="12">
        <v>6165.5</v>
      </c>
      <c r="H54" s="12">
        <v>6165.5</v>
      </c>
      <c r="I54" s="13"/>
      <c r="J54" s="14" t="s">
        <v>17</v>
      </c>
      <c r="K54" s="9"/>
      <c r="L54" s="9">
        <v>132622758</v>
      </c>
      <c r="P54" s="16"/>
      <c r="R54" s="16"/>
      <c r="T54" s="17"/>
    </row>
    <row r="55" spans="1:20" s="15" customFormat="1" ht="228" customHeight="1" thickBot="1" x14ac:dyDescent="0.3">
      <c r="A55" s="9" t="s">
        <v>68</v>
      </c>
      <c r="B55" s="9" t="s">
        <v>125</v>
      </c>
      <c r="C55" s="10" t="s">
        <v>126</v>
      </c>
      <c r="D55" s="11">
        <v>46258</v>
      </c>
      <c r="E55" s="11">
        <v>46752</v>
      </c>
      <c r="F55" s="9">
        <v>4701</v>
      </c>
      <c r="G55" s="12">
        <v>7286.5</v>
      </c>
      <c r="H55" s="12">
        <v>7286.5</v>
      </c>
      <c r="I55" s="13"/>
      <c r="J55" s="14" t="s">
        <v>17</v>
      </c>
      <c r="K55" s="9"/>
      <c r="L55" s="9">
        <v>132622758</v>
      </c>
      <c r="P55" s="16"/>
      <c r="R55" s="16"/>
      <c r="T55" s="17"/>
    </row>
    <row r="56" spans="1:20" s="15" customFormat="1" ht="228" customHeight="1" thickBot="1" x14ac:dyDescent="0.3">
      <c r="A56" s="9" t="s">
        <v>68</v>
      </c>
      <c r="B56" s="9" t="s">
        <v>125</v>
      </c>
      <c r="C56" s="10" t="s">
        <v>126</v>
      </c>
      <c r="D56" s="11">
        <v>46258</v>
      </c>
      <c r="E56" s="11">
        <v>46752</v>
      </c>
      <c r="F56" s="9">
        <v>4701</v>
      </c>
      <c r="G56" s="12">
        <v>8183.3</v>
      </c>
      <c r="H56" s="12">
        <v>8183.3</v>
      </c>
      <c r="I56" s="13"/>
      <c r="J56" s="14" t="s">
        <v>17</v>
      </c>
      <c r="K56" s="9"/>
      <c r="L56" s="9">
        <v>132622758</v>
      </c>
      <c r="P56" s="16"/>
      <c r="R56" s="16"/>
      <c r="T56" s="17"/>
    </row>
    <row r="57" spans="1:20" s="15" customFormat="1" ht="228" customHeight="1" thickBot="1" x14ac:dyDescent="0.3">
      <c r="A57" s="9" t="s">
        <v>68</v>
      </c>
      <c r="B57" s="9" t="s">
        <v>125</v>
      </c>
      <c r="C57" s="10" t="s">
        <v>126</v>
      </c>
      <c r="D57" s="11">
        <v>46258</v>
      </c>
      <c r="E57" s="11">
        <v>46752</v>
      </c>
      <c r="F57" s="9">
        <v>4701</v>
      </c>
      <c r="G57" s="12">
        <v>8855.9</v>
      </c>
      <c r="H57" s="12">
        <v>8855.9</v>
      </c>
      <c r="I57" s="13"/>
      <c r="J57" s="14" t="s">
        <v>17</v>
      </c>
      <c r="K57" s="9"/>
      <c r="L57" s="9">
        <v>132622758</v>
      </c>
      <c r="P57" s="16"/>
      <c r="R57" s="16"/>
      <c r="T57" s="17"/>
    </row>
    <row r="58" spans="1:20" s="15" customFormat="1" ht="228" customHeight="1" thickBot="1" x14ac:dyDescent="0.3">
      <c r="A58" s="9" t="s">
        <v>68</v>
      </c>
      <c r="B58" s="9" t="s">
        <v>125</v>
      </c>
      <c r="C58" s="10" t="s">
        <v>126</v>
      </c>
      <c r="D58" s="11">
        <v>46258</v>
      </c>
      <c r="E58" s="11">
        <v>46752</v>
      </c>
      <c r="F58" s="9">
        <v>4701</v>
      </c>
      <c r="G58" s="12">
        <v>5548.95</v>
      </c>
      <c r="H58" s="12">
        <v>5548.95</v>
      </c>
      <c r="I58" s="13"/>
      <c r="J58" s="14" t="s">
        <v>17</v>
      </c>
      <c r="K58" s="9"/>
      <c r="L58" s="9">
        <v>132622758</v>
      </c>
      <c r="P58" s="16"/>
      <c r="R58" s="16"/>
      <c r="T58" s="17"/>
    </row>
    <row r="59" spans="1:20" s="15" customFormat="1" ht="209.25" customHeight="1" thickBot="1" x14ac:dyDescent="0.3">
      <c r="A59" s="9" t="s">
        <v>68</v>
      </c>
      <c r="B59" s="9" t="s">
        <v>125</v>
      </c>
      <c r="C59" s="10" t="s">
        <v>126</v>
      </c>
      <c r="D59" s="11">
        <v>46258</v>
      </c>
      <c r="E59" s="11">
        <v>46752</v>
      </c>
      <c r="F59" s="9">
        <v>4701</v>
      </c>
      <c r="G59" s="12">
        <v>94920.68</v>
      </c>
      <c r="H59" s="12">
        <v>94920.68</v>
      </c>
      <c r="I59" s="13"/>
      <c r="J59" s="14" t="s">
        <v>17</v>
      </c>
      <c r="K59" s="9"/>
      <c r="L59" s="9">
        <v>132622758</v>
      </c>
      <c r="P59" s="16"/>
      <c r="R59" s="16"/>
      <c r="T59" s="17"/>
    </row>
    <row r="60" spans="1:20" s="15" customFormat="1" ht="311.25" customHeight="1" thickBot="1" x14ac:dyDescent="0.3">
      <c r="A60" s="9" t="s">
        <v>53</v>
      </c>
      <c r="B60" s="9" t="s">
        <v>54</v>
      </c>
      <c r="C60" s="10" t="s">
        <v>127</v>
      </c>
      <c r="D60" s="11">
        <v>46247</v>
      </c>
      <c r="E60" s="11">
        <v>46752</v>
      </c>
      <c r="F60" s="9">
        <v>4777</v>
      </c>
      <c r="G60" s="12">
        <v>1276127.71</v>
      </c>
      <c r="H60" s="12">
        <v>1276127.71</v>
      </c>
      <c r="I60" s="13"/>
      <c r="J60" s="14" t="s">
        <v>17</v>
      </c>
      <c r="K60" s="9"/>
      <c r="L60" s="9">
        <v>130687978</v>
      </c>
      <c r="P60" s="16"/>
      <c r="R60" s="16"/>
      <c r="T60" s="17"/>
    </row>
    <row r="61" spans="1:20" s="15" customFormat="1" ht="210.75" customHeight="1" thickBot="1" x14ac:dyDescent="0.3">
      <c r="A61" s="9" t="s">
        <v>53</v>
      </c>
      <c r="B61" s="9" t="s">
        <v>54</v>
      </c>
      <c r="C61" s="10" t="s">
        <v>128</v>
      </c>
      <c r="D61" s="11">
        <v>46247</v>
      </c>
      <c r="E61" s="11">
        <v>46752</v>
      </c>
      <c r="F61" s="9">
        <v>4777</v>
      </c>
      <c r="G61" s="12">
        <v>1121000</v>
      </c>
      <c r="H61" s="12">
        <v>1121000</v>
      </c>
      <c r="I61" s="13"/>
      <c r="J61" s="14" t="s">
        <v>17</v>
      </c>
      <c r="K61" s="9"/>
      <c r="L61" s="9">
        <v>130687978</v>
      </c>
      <c r="P61" s="16"/>
      <c r="R61" s="16"/>
      <c r="T61" s="17"/>
    </row>
    <row r="62" spans="1:20" s="15" customFormat="1" ht="252" customHeight="1" thickBot="1" x14ac:dyDescent="0.3">
      <c r="A62" s="9" t="s">
        <v>21</v>
      </c>
      <c r="B62" s="9" t="s">
        <v>129</v>
      </c>
      <c r="C62" s="10"/>
      <c r="D62" s="11"/>
      <c r="E62" s="11"/>
      <c r="F62" s="9">
        <v>4543</v>
      </c>
      <c r="G62" s="12">
        <v>302284.14</v>
      </c>
      <c r="H62" s="12">
        <v>302284.14</v>
      </c>
      <c r="I62" s="13"/>
      <c r="J62" s="14" t="s">
        <v>17</v>
      </c>
      <c r="K62" s="9"/>
      <c r="L62" s="9">
        <v>130592659</v>
      </c>
      <c r="P62" s="16"/>
      <c r="R62" s="16"/>
      <c r="T62" s="17"/>
    </row>
    <row r="63" spans="1:20" s="15" customFormat="1" ht="288" customHeight="1" thickBot="1" x14ac:dyDescent="0.3">
      <c r="A63" s="9" t="s">
        <v>130</v>
      </c>
      <c r="B63" s="9" t="s">
        <v>131</v>
      </c>
      <c r="C63" s="10"/>
      <c r="D63" s="11"/>
      <c r="E63" s="11"/>
      <c r="F63" s="9">
        <v>4542</v>
      </c>
      <c r="G63" s="12">
        <v>420000</v>
      </c>
      <c r="H63" s="12">
        <v>420000</v>
      </c>
      <c r="I63" s="13"/>
      <c r="J63" s="14" t="s">
        <v>17</v>
      </c>
      <c r="K63" s="9"/>
      <c r="L63" s="9">
        <v>132508939</v>
      </c>
      <c r="P63" s="16"/>
      <c r="R63" s="16"/>
      <c r="T63" s="17"/>
    </row>
    <row r="64" spans="1:20" s="15" customFormat="1" ht="247.5" customHeight="1" thickBot="1" x14ac:dyDescent="0.3">
      <c r="A64" s="9" t="s">
        <v>110</v>
      </c>
      <c r="B64" s="9" t="s">
        <v>111</v>
      </c>
      <c r="C64" s="10" t="s">
        <v>132</v>
      </c>
      <c r="D64" s="11">
        <v>46280</v>
      </c>
      <c r="E64" s="11">
        <v>46752</v>
      </c>
      <c r="F64" s="9">
        <v>4823</v>
      </c>
      <c r="G64" s="12">
        <v>129395</v>
      </c>
      <c r="H64" s="12">
        <v>129395</v>
      </c>
      <c r="I64" s="13"/>
      <c r="J64" s="14" t="s">
        <v>17</v>
      </c>
      <c r="K64" s="9"/>
      <c r="L64" s="9">
        <v>101087961</v>
      </c>
      <c r="P64" s="16"/>
      <c r="R64" s="16"/>
      <c r="T64" s="17"/>
    </row>
    <row r="65" spans="1:20" s="15" customFormat="1" ht="367.5" customHeight="1" thickBot="1" x14ac:dyDescent="0.3">
      <c r="A65" s="9" t="s">
        <v>93</v>
      </c>
      <c r="B65" s="9" t="s">
        <v>133</v>
      </c>
      <c r="C65" s="10"/>
      <c r="D65" s="11"/>
      <c r="E65" s="11"/>
      <c r="F65" s="9">
        <v>4895</v>
      </c>
      <c r="G65" s="12">
        <v>497287.61</v>
      </c>
      <c r="H65" s="12">
        <v>497287.61</v>
      </c>
      <c r="I65" s="13"/>
      <c r="J65" s="14" t="s">
        <v>17</v>
      </c>
      <c r="K65" s="9"/>
      <c r="L65" s="9">
        <v>130413772</v>
      </c>
      <c r="P65" s="16"/>
      <c r="R65" s="16"/>
      <c r="T65" s="17"/>
    </row>
    <row r="66" spans="1:20" s="15" customFormat="1" ht="258" customHeight="1" thickBot="1" x14ac:dyDescent="0.3">
      <c r="A66" s="9" t="s">
        <v>134</v>
      </c>
      <c r="B66" s="9" t="s">
        <v>135</v>
      </c>
      <c r="C66" s="10" t="s">
        <v>136</v>
      </c>
      <c r="D66" s="11">
        <v>46253</v>
      </c>
      <c r="E66" s="11">
        <v>46291</v>
      </c>
      <c r="F66" s="9">
        <v>4480</v>
      </c>
      <c r="G66" s="12">
        <v>35400</v>
      </c>
      <c r="H66" s="12">
        <v>35400</v>
      </c>
      <c r="I66" s="13"/>
      <c r="J66" s="14" t="s">
        <v>17</v>
      </c>
      <c r="K66" s="9"/>
      <c r="L66" s="9">
        <v>100669639</v>
      </c>
      <c r="P66" s="16"/>
      <c r="R66" s="16"/>
      <c r="T66" s="17"/>
    </row>
    <row r="67" spans="1:20" s="15" customFormat="1" ht="290.25" customHeight="1" thickBot="1" x14ac:dyDescent="0.3">
      <c r="A67" s="9" t="s">
        <v>137</v>
      </c>
      <c r="B67" s="9" t="s">
        <v>138</v>
      </c>
      <c r="C67" s="10" t="s">
        <v>139</v>
      </c>
      <c r="D67" s="11">
        <v>46244</v>
      </c>
      <c r="E67" s="11"/>
      <c r="F67" s="9">
        <v>4234</v>
      </c>
      <c r="G67" s="12">
        <v>457840</v>
      </c>
      <c r="H67" s="12">
        <v>457840</v>
      </c>
      <c r="I67" s="13"/>
      <c r="J67" s="14" t="s">
        <v>17</v>
      </c>
      <c r="K67" s="9"/>
      <c r="L67" s="9">
        <v>100859503</v>
      </c>
      <c r="P67" s="16"/>
      <c r="R67" s="16"/>
      <c r="T67" s="17"/>
    </row>
    <row r="68" spans="1:20" s="15" customFormat="1" ht="303.75" customHeight="1" thickBot="1" x14ac:dyDescent="0.3">
      <c r="A68" s="9" t="s">
        <v>137</v>
      </c>
      <c r="B68" s="9" t="s">
        <v>138</v>
      </c>
      <c r="C68" s="10" t="s">
        <v>140</v>
      </c>
      <c r="D68" s="11">
        <v>46244</v>
      </c>
      <c r="E68" s="11"/>
      <c r="F68" s="9">
        <v>4230</v>
      </c>
      <c r="G68" s="12">
        <v>49560</v>
      </c>
      <c r="H68" s="12">
        <v>49560</v>
      </c>
      <c r="I68" s="13"/>
      <c r="J68" s="14" t="s">
        <v>17</v>
      </c>
      <c r="K68" s="9"/>
      <c r="L68" s="9">
        <v>100859503</v>
      </c>
      <c r="P68" s="16"/>
      <c r="R68" s="16"/>
      <c r="T68" s="17"/>
    </row>
    <row r="69" spans="1:20" s="15" customFormat="1" ht="144" customHeight="1" thickBot="1" x14ac:dyDescent="0.3">
      <c r="A69" s="9" t="s">
        <v>137</v>
      </c>
      <c r="B69" s="9" t="s">
        <v>138</v>
      </c>
      <c r="C69" s="10" t="s">
        <v>141</v>
      </c>
      <c r="D69" s="11">
        <v>46244</v>
      </c>
      <c r="E69" s="11"/>
      <c r="F69" s="9">
        <v>4232</v>
      </c>
      <c r="G69" s="12">
        <v>162840</v>
      </c>
      <c r="H69" s="12">
        <v>162840</v>
      </c>
      <c r="I69" s="13"/>
      <c r="J69" s="14" t="s">
        <v>17</v>
      </c>
      <c r="K69" s="9"/>
      <c r="L69" s="9">
        <v>100859503</v>
      </c>
      <c r="P69" s="16"/>
      <c r="R69" s="16"/>
      <c r="T69" s="17"/>
    </row>
    <row r="70" spans="1:20" s="15" customFormat="1" ht="121.5" customHeight="1" thickBot="1" x14ac:dyDescent="0.3">
      <c r="A70" s="9" t="s">
        <v>142</v>
      </c>
      <c r="B70" s="9" t="s">
        <v>143</v>
      </c>
      <c r="C70" s="10" t="s">
        <v>144</v>
      </c>
      <c r="D70" s="11">
        <v>46244</v>
      </c>
      <c r="E70" s="11">
        <v>46387</v>
      </c>
      <c r="F70" s="9">
        <v>4348</v>
      </c>
      <c r="G70" s="12">
        <v>413000</v>
      </c>
      <c r="H70" s="12">
        <v>413000</v>
      </c>
      <c r="I70" s="13"/>
      <c r="J70" s="14" t="s">
        <v>17</v>
      </c>
      <c r="K70" s="9"/>
      <c r="L70" s="9">
        <v>100064716</v>
      </c>
      <c r="P70" s="16"/>
      <c r="R70" s="16"/>
      <c r="T70" s="17"/>
    </row>
    <row r="71" spans="1:20" s="15" customFormat="1" ht="218.25" customHeight="1" thickBot="1" x14ac:dyDescent="0.3">
      <c r="A71" s="9" t="s">
        <v>145</v>
      </c>
      <c r="B71" s="9" t="s">
        <v>146</v>
      </c>
      <c r="C71" s="10" t="s">
        <v>147</v>
      </c>
      <c r="D71" s="11">
        <v>46170</v>
      </c>
      <c r="E71" s="11"/>
      <c r="F71" s="9">
        <v>4471</v>
      </c>
      <c r="G71" s="12">
        <v>43660</v>
      </c>
      <c r="H71" s="12">
        <v>43660</v>
      </c>
      <c r="I71" s="13"/>
      <c r="J71" s="14" t="s">
        <v>17</v>
      </c>
      <c r="K71" s="9"/>
      <c r="L71" s="9">
        <v>100735059</v>
      </c>
      <c r="P71" s="16"/>
      <c r="R71" s="16"/>
      <c r="T71" s="17"/>
    </row>
    <row r="72" spans="1:20" s="15" customFormat="1" ht="261.75" customHeight="1" thickBot="1" x14ac:dyDescent="0.3">
      <c r="A72" s="9" t="s">
        <v>145</v>
      </c>
      <c r="B72" s="9" t="s">
        <v>146</v>
      </c>
      <c r="C72" s="10" t="s">
        <v>148</v>
      </c>
      <c r="D72" s="11">
        <v>46170</v>
      </c>
      <c r="E72" s="11"/>
      <c r="F72" s="9">
        <v>4472</v>
      </c>
      <c r="G72" s="12">
        <v>7080</v>
      </c>
      <c r="H72" s="12">
        <v>7080</v>
      </c>
      <c r="I72" s="13"/>
      <c r="J72" s="14" t="s">
        <v>17</v>
      </c>
      <c r="K72" s="9"/>
      <c r="L72" s="9">
        <v>100735059</v>
      </c>
      <c r="P72" s="16"/>
      <c r="R72" s="16"/>
      <c r="T72" s="17"/>
    </row>
    <row r="73" spans="1:20" ht="385.5" customHeight="1" thickBot="1" x14ac:dyDescent="0.3">
      <c r="A73" s="38" t="s">
        <v>149</v>
      </c>
      <c r="B73" s="38" t="s">
        <v>150</v>
      </c>
      <c r="C73" s="39" t="s">
        <v>151</v>
      </c>
      <c r="D73" s="40">
        <v>46265</v>
      </c>
      <c r="E73" s="40">
        <v>46387</v>
      </c>
      <c r="F73" s="38">
        <v>4804</v>
      </c>
      <c r="G73" s="41">
        <v>708590</v>
      </c>
      <c r="H73" s="41">
        <v>708590</v>
      </c>
      <c r="I73" s="42"/>
      <c r="J73" s="31" t="s">
        <v>17</v>
      </c>
      <c r="K73" s="38"/>
      <c r="L73" s="38">
        <v>131251714</v>
      </c>
      <c r="P73" s="8"/>
      <c r="R73" s="8"/>
      <c r="T73" s="37"/>
    </row>
    <row r="74" spans="1:20" ht="300.75" customHeight="1" thickBot="1" x14ac:dyDescent="0.3">
      <c r="A74" s="38" t="s">
        <v>152</v>
      </c>
      <c r="B74" s="38" t="s">
        <v>153</v>
      </c>
      <c r="C74" s="39" t="s">
        <v>154</v>
      </c>
      <c r="D74" s="40">
        <v>46265</v>
      </c>
      <c r="E74" s="40">
        <v>46387</v>
      </c>
      <c r="F74" s="38">
        <v>4853</v>
      </c>
      <c r="G74" s="41">
        <v>6556.01</v>
      </c>
      <c r="H74" s="41">
        <v>6556.01</v>
      </c>
      <c r="I74" s="42"/>
      <c r="J74" s="31" t="s">
        <v>17</v>
      </c>
      <c r="K74" s="38"/>
      <c r="L74" s="38">
        <v>101807199</v>
      </c>
      <c r="P74" s="8"/>
      <c r="R74" s="8"/>
      <c r="T74" s="37"/>
    </row>
    <row r="75" spans="1:20" ht="220.5" customHeight="1" x14ac:dyDescent="0.25">
      <c r="A75" s="38" t="s">
        <v>50</v>
      </c>
      <c r="B75" s="38" t="s">
        <v>155</v>
      </c>
      <c r="C75" s="39" t="s">
        <v>156</v>
      </c>
      <c r="D75" s="40">
        <v>46220</v>
      </c>
      <c r="E75" s="40">
        <v>46752</v>
      </c>
      <c r="F75" s="38">
        <v>332</v>
      </c>
      <c r="G75" s="41">
        <v>10266</v>
      </c>
      <c r="H75" s="41">
        <v>10266</v>
      </c>
      <c r="I75" s="43"/>
      <c r="J75" s="31" t="s">
        <v>17</v>
      </c>
      <c r="K75" s="44"/>
      <c r="L75" s="45">
        <v>130887594</v>
      </c>
      <c r="P75" s="8"/>
      <c r="R75" s="8"/>
      <c r="T75" s="46"/>
    </row>
    <row r="76" spans="1:20" ht="238.5" customHeight="1" x14ac:dyDescent="0.25">
      <c r="A76" s="38" t="s">
        <v>50</v>
      </c>
      <c r="B76" s="38" t="s">
        <v>157</v>
      </c>
      <c r="C76" s="39" t="s">
        <v>156</v>
      </c>
      <c r="D76" s="40">
        <v>46220</v>
      </c>
      <c r="E76" s="40">
        <v>46752</v>
      </c>
      <c r="F76" s="38">
        <v>332</v>
      </c>
      <c r="G76" s="41">
        <v>68852.42</v>
      </c>
      <c r="H76" s="41">
        <v>68852.42</v>
      </c>
      <c r="I76" s="43"/>
      <c r="J76" s="31" t="s">
        <v>17</v>
      </c>
      <c r="K76" s="44"/>
      <c r="L76" s="45"/>
      <c r="P76" s="8"/>
      <c r="R76" s="8"/>
      <c r="T76" s="46"/>
    </row>
    <row r="77" spans="1:20" ht="171.75" customHeight="1" x14ac:dyDescent="0.25">
      <c r="A77" s="38" t="s">
        <v>158</v>
      </c>
      <c r="B77" s="38" t="s">
        <v>159</v>
      </c>
      <c r="C77" s="39" t="s">
        <v>151</v>
      </c>
      <c r="D77" s="40">
        <v>46220</v>
      </c>
      <c r="E77" s="40">
        <v>46752</v>
      </c>
      <c r="F77" s="38">
        <v>333</v>
      </c>
      <c r="G77" s="41">
        <v>1626.04</v>
      </c>
      <c r="H77" s="41">
        <v>1626.04</v>
      </c>
      <c r="I77" s="43"/>
      <c r="J77" s="31" t="s">
        <v>17</v>
      </c>
      <c r="K77" s="44"/>
      <c r="L77" s="45"/>
      <c r="P77" s="8"/>
      <c r="R77" s="8"/>
      <c r="T77" s="46"/>
    </row>
    <row r="78" spans="1:20" ht="171.75" customHeight="1" x14ac:dyDescent="0.25">
      <c r="A78" s="38" t="s">
        <v>158</v>
      </c>
      <c r="B78" s="38" t="s">
        <v>159</v>
      </c>
      <c r="C78" s="39" t="s">
        <v>151</v>
      </c>
      <c r="D78" s="40">
        <v>46220</v>
      </c>
      <c r="E78" s="40">
        <v>46752</v>
      </c>
      <c r="F78" s="38">
        <v>333</v>
      </c>
      <c r="G78" s="41">
        <v>976.2</v>
      </c>
      <c r="H78" s="41">
        <v>976.2</v>
      </c>
      <c r="I78" s="43"/>
      <c r="J78" s="31" t="s">
        <v>17</v>
      </c>
      <c r="K78" s="44"/>
      <c r="L78" s="45"/>
      <c r="P78" s="8"/>
      <c r="R78" s="8"/>
      <c r="T78" s="46"/>
    </row>
    <row r="79" spans="1:20" ht="171.75" customHeight="1" x14ac:dyDescent="0.25">
      <c r="A79" s="38" t="s">
        <v>158</v>
      </c>
      <c r="B79" s="38" t="s">
        <v>159</v>
      </c>
      <c r="C79" s="39" t="s">
        <v>151</v>
      </c>
      <c r="D79" s="40">
        <v>46220</v>
      </c>
      <c r="E79" s="40">
        <v>46752</v>
      </c>
      <c r="F79" s="38">
        <v>333</v>
      </c>
      <c r="G79" s="41">
        <v>738.68</v>
      </c>
      <c r="H79" s="41">
        <v>738.68</v>
      </c>
      <c r="I79" s="43"/>
      <c r="J79" s="31" t="s">
        <v>17</v>
      </c>
      <c r="K79" s="44"/>
      <c r="L79" s="45"/>
      <c r="P79" s="8"/>
      <c r="R79" s="8"/>
      <c r="T79" s="46"/>
    </row>
    <row r="80" spans="1:20" ht="171.75" customHeight="1" x14ac:dyDescent="0.25">
      <c r="A80" s="38" t="s">
        <v>158</v>
      </c>
      <c r="B80" s="38" t="s">
        <v>159</v>
      </c>
      <c r="C80" s="39" t="s">
        <v>151</v>
      </c>
      <c r="D80" s="40">
        <v>46220</v>
      </c>
      <c r="E80" s="40">
        <v>46752</v>
      </c>
      <c r="F80" s="38">
        <v>333</v>
      </c>
      <c r="G80" s="41">
        <v>3676.17</v>
      </c>
      <c r="H80" s="41">
        <v>3676.17</v>
      </c>
      <c r="I80" s="43"/>
      <c r="J80" s="31" t="s">
        <v>17</v>
      </c>
      <c r="K80" s="44"/>
      <c r="L80" s="45"/>
      <c r="P80" s="8"/>
      <c r="R80" s="8"/>
      <c r="T80" s="46"/>
    </row>
    <row r="81" spans="1:20" ht="171.75" customHeight="1" x14ac:dyDescent="0.25">
      <c r="A81" s="38" t="s">
        <v>158</v>
      </c>
      <c r="B81" s="38" t="s">
        <v>159</v>
      </c>
      <c r="C81" s="39" t="s">
        <v>151</v>
      </c>
      <c r="D81" s="40">
        <v>46220</v>
      </c>
      <c r="E81" s="40">
        <v>46752</v>
      </c>
      <c r="F81" s="38">
        <v>333</v>
      </c>
      <c r="G81" s="41">
        <v>5082.91</v>
      </c>
      <c r="H81" s="41">
        <v>5082.91</v>
      </c>
      <c r="I81" s="43"/>
      <c r="J81" s="31" t="s">
        <v>17</v>
      </c>
      <c r="K81" s="44"/>
      <c r="L81" s="45"/>
      <c r="P81" s="8"/>
      <c r="R81" s="8"/>
      <c r="T81" s="46"/>
    </row>
    <row r="82" spans="1:20" ht="171.75" customHeight="1" x14ac:dyDescent="0.25">
      <c r="A82" s="38" t="s">
        <v>158</v>
      </c>
      <c r="B82" s="38" t="s">
        <v>159</v>
      </c>
      <c r="C82" s="39" t="s">
        <v>151</v>
      </c>
      <c r="D82" s="40">
        <v>46220</v>
      </c>
      <c r="E82" s="40">
        <v>46752</v>
      </c>
      <c r="F82" s="38">
        <v>333</v>
      </c>
      <c r="G82" s="41">
        <v>4713.01</v>
      </c>
      <c r="H82" s="41">
        <v>4713.01</v>
      </c>
      <c r="I82" s="43"/>
      <c r="J82" s="31" t="s">
        <v>17</v>
      </c>
      <c r="K82" s="44"/>
      <c r="L82" s="45"/>
      <c r="P82" s="8"/>
      <c r="R82" s="8"/>
      <c r="T82" s="46"/>
    </row>
    <row r="83" spans="1:20" ht="171.75" customHeight="1" x14ac:dyDescent="0.25">
      <c r="A83" s="38" t="s">
        <v>158</v>
      </c>
      <c r="B83" s="38" t="s">
        <v>159</v>
      </c>
      <c r="C83" s="39" t="s">
        <v>151</v>
      </c>
      <c r="D83" s="40">
        <v>46220</v>
      </c>
      <c r="E83" s="40">
        <v>46752</v>
      </c>
      <c r="F83" s="38">
        <v>333</v>
      </c>
      <c r="G83" s="41">
        <v>12922.44</v>
      </c>
      <c r="H83" s="41">
        <v>12922.44</v>
      </c>
      <c r="I83" s="43"/>
      <c r="J83" s="31" t="s">
        <v>17</v>
      </c>
      <c r="K83" s="44"/>
      <c r="L83" s="45"/>
      <c r="P83" s="8"/>
      <c r="R83" s="8"/>
      <c r="T83" s="46"/>
    </row>
    <row r="84" spans="1:20" ht="45.75" customHeight="1" x14ac:dyDescent="0.25">
      <c r="A84" s="29" t="s">
        <v>160</v>
      </c>
      <c r="B84" s="29"/>
      <c r="C84" s="29"/>
      <c r="D84" s="29"/>
      <c r="E84" s="29"/>
      <c r="F84" s="30"/>
      <c r="G84" s="18">
        <f>SUM(G3:G74)</f>
        <v>29054739.300000004</v>
      </c>
      <c r="H84" s="18">
        <f>SUM(H3:H74)</f>
        <v>29054739.300000004</v>
      </c>
      <c r="I84" s="18">
        <f>SUM(I3:I74)</f>
        <v>0</v>
      </c>
      <c r="J84" s="19"/>
      <c r="P84" s="20" t="e">
        <f>+#REF!+#REF!+#REF!</f>
        <v>#REF!</v>
      </c>
      <c r="R84" s="21" t="e">
        <f>+#REF!+#REF!+#REF!+#REF!+#REF!+#REF!+#REF!</f>
        <v>#REF!</v>
      </c>
      <c r="T84" s="22">
        <f>SUM(T3:T74)</f>
        <v>0</v>
      </c>
    </row>
    <row r="85" spans="1:20" x14ac:dyDescent="0.25">
      <c r="A85" s="23"/>
      <c r="B85" s="23"/>
      <c r="C85" s="23"/>
      <c r="D85" s="23"/>
      <c r="E85" s="23"/>
      <c r="F85" s="23"/>
      <c r="G85" s="23"/>
      <c r="H85" s="23"/>
      <c r="I85" s="23"/>
    </row>
    <row r="90" spans="1:20" ht="31.5" customHeight="1" x14ac:dyDescent="0.25">
      <c r="A90" s="24"/>
      <c r="B90" s="24" t="s">
        <v>161</v>
      </c>
      <c r="C90" s="24"/>
      <c r="E90" s="24" t="s">
        <v>162</v>
      </c>
      <c r="F90" s="25"/>
      <c r="G90" s="25"/>
      <c r="H90" s="24" t="s">
        <v>163</v>
      </c>
      <c r="I90" s="25"/>
      <c r="J90" s="25"/>
    </row>
    <row r="91" spans="1:20" ht="23.25" customHeight="1" x14ac:dyDescent="0.25">
      <c r="A91" s="24"/>
      <c r="B91" s="24" t="s">
        <v>164</v>
      </c>
      <c r="C91" s="24"/>
      <c r="E91" s="24" t="s">
        <v>165</v>
      </c>
      <c r="F91" s="26"/>
      <c r="G91" s="25"/>
      <c r="H91" s="24" t="s">
        <v>166</v>
      </c>
      <c r="I91" s="25"/>
      <c r="J91" s="25"/>
    </row>
    <row r="92" spans="1:20" ht="23.25" x14ac:dyDescent="0.25">
      <c r="A92" s="25"/>
      <c r="B92" s="24" t="s">
        <v>167</v>
      </c>
      <c r="C92" s="24"/>
      <c r="E92" s="24" t="s">
        <v>168</v>
      </c>
      <c r="F92" s="25"/>
      <c r="G92" s="25"/>
      <c r="H92" s="24" t="s">
        <v>169</v>
      </c>
      <c r="I92" s="25"/>
      <c r="J92" s="25"/>
    </row>
    <row r="97" spans="1:5" x14ac:dyDescent="0.25">
      <c r="E97" s="27"/>
    </row>
    <row r="98" spans="1:5" x14ac:dyDescent="0.25">
      <c r="E98" s="27"/>
    </row>
    <row r="102" spans="1:5" x14ac:dyDescent="0.25">
      <c r="D102" s="28"/>
    </row>
    <row r="103" spans="1:5" x14ac:dyDescent="0.25">
      <c r="B103" s="28"/>
      <c r="D103" s="28"/>
    </row>
    <row r="104" spans="1:5" x14ac:dyDescent="0.25">
      <c r="B104" s="28"/>
      <c r="D104" s="28"/>
    </row>
    <row r="109" spans="1:5" x14ac:dyDescent="0.25">
      <c r="A109" s="8"/>
    </row>
  </sheetData>
  <autoFilter ref="A2:K74" xr:uid="{8F85175E-FB3F-4169-B610-31D6CECE8906}"/>
  <mergeCells count="1">
    <mergeCell ref="A84:F84"/>
  </mergeCells>
  <printOptions horizontalCentered="1"/>
  <pageMargins left="0.19685039370078741" right="0.19685039370078741" top="2.4015748031496065" bottom="0.39370078740157483" header="0" footer="0.31496062992125984"/>
  <pageSetup scale="40" orientation="landscape" r:id="rId1"/>
  <headerFooter scaleWithDoc="0">
    <oddHeader>&amp;C&amp;G
&amp;"Times New Roman,Negrita"MINISTERIO DE CULTURA
DEPARTAMENTO DE CONTABILIDAD
RELACIÓN DE PAGOS RD$
SEPTIEMBRE 2026</oddHeader>
    <oddFooter>&amp;C&amp;P</oddFooter>
  </headerFooter>
  <rowBreaks count="1" manualBreakCount="1">
    <brk id="93" max="13" man="1"/>
  </rowBreaks>
  <drawing r:id="rId2"/>
  <legacy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6a3f438cca6e7f8a7d5e2db0f215f908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594df3725f630400f08aaee1bd15b4f9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9A76E605-8375-4B06-9A31-6ED888090785}"/>
</file>

<file path=customXml/itemProps2.xml><?xml version="1.0" encoding="utf-8"?>
<ds:datastoreItem xmlns:ds="http://schemas.openxmlformats.org/officeDocument/2006/customXml" ds:itemID="{D9419B08-A698-4B7A-813E-184AAB136288}"/>
</file>

<file path=customXml/itemProps3.xml><?xml version="1.0" encoding="utf-8"?>
<ds:datastoreItem xmlns:ds="http://schemas.openxmlformats.org/officeDocument/2006/customXml" ds:itemID="{4B553F48-EC47-4471-BB70-F9D664E4B2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PAGADO SEPTIEMBRE 26</vt:lpstr>
      <vt:lpstr>'PAGADO SEPTIEMBRE 26'!Área_de_impresión</vt:lpstr>
      <vt:lpstr>'PAGADO SEPTIEMBRE 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Meisy Ortega</dc:creator>
  <cp:lastModifiedBy>Meisy Ortega</cp:lastModifiedBy>
  <dcterms:created xsi:type="dcterms:W3CDTF">2026-10-13T16:15:38Z</dcterms:created>
  <dcterms:modified xsi:type="dcterms:W3CDTF">2026-10-13T16:23:04Z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