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Marzo/"/>
    </mc:Choice>
  </mc:AlternateContent>
  <xr:revisionPtr revIDLastSave="0" documentId="8_{648BDC6D-65BC-4AEC-94D7-BCB1DC71E162}" xr6:coauthVersionLast="47" xr6:coauthVersionMax="47" xr10:uidLastSave="{00000000-0000-0000-0000-000000000000}"/>
  <bookViews>
    <workbookView xWindow="-120" yWindow="-120" windowWidth="20730" windowHeight="11160" xr2:uid="{6C66BE16-133E-4B61-AD5D-685B4320B691}"/>
  </bookViews>
  <sheets>
    <sheet name="PROBATORIO" sheetId="1" r:id="rId1"/>
  </sheets>
  <externalReferences>
    <externalReference r:id="rId2"/>
    <externalReference r:id="rId3"/>
    <externalReference r:id="rId4"/>
  </externalReferences>
  <definedNames>
    <definedName name="_xlnm.Print_Area" localSheetId="0">PROBATORIO!$A$1:$M$17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PROBATORIO!$1:$7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G9" i="1"/>
  <c r="H9" i="1"/>
  <c r="I9" i="1"/>
  <c r="J9" i="1"/>
  <c r="K9" i="1"/>
  <c r="L9" i="1"/>
</calcChain>
</file>

<file path=xl/sharedStrings.xml><?xml version="1.0" encoding="utf-8"?>
<sst xmlns="http://schemas.openxmlformats.org/spreadsheetml/2006/main" count="23" uniqueCount="23">
  <si>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</si>
  <si>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</si>
  <si>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</si>
  <si>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PERIODO PROBATORIO</t>
  </si>
  <si>
    <t>DIRECCION DE PLANIFICACION Y DESARROLLO</t>
  </si>
  <si>
    <t>ANALISTA DE CALIDAD EN LA GESTION</t>
  </si>
  <si>
    <t>ROXIN AIME NUÑEZ ADAMS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</si>
  <si>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</si>
  <si>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</si>
  <si>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</si>
  <si>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</si>
  <si>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</si>
  <si>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</si>
  <si>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</si>
  <si>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</si>
  <si>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</si>
  <si>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</si>
  <si>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</si>
  <si>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</si>
  <si>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</si>
  <si>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PERSONAL PROBATORIO - CORRESPONDIENTE A MARZO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</si>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</sst>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0" fillId="0" borderId="0" xfId="0" applyNumberForma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2B580BA7-3CCD-457A-99E6-B6CF717CE480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9800" cy="1233898"/>
    <xdr:pic>
      <xdr:nvPicPr>
        <xdr:cNvPr id="2" name="Imagen 1">
          <a:extLst>
            <a:ext uri="{FF2B5EF4-FFF2-40B4-BE49-F238E27FC236}">
              <a16:creationId xmlns:a16="http://schemas.microsoft.com/office/drawing/2014/main" id="{FA00222F-C147-4247-BFCF-21AC9DBD39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9800" cy="12338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COMP.SEG."/>
      <sheetName val="TEMPORALES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9359D9-4543-4F1F-9C6A-125D5C3719D6}" name="TJULIO46610196715" displayName="TJULIO46610196715" ref="A7:M9" totalsRowCount="1" headerRowDxfId="30" dataDxfId="29" totalsRowDxfId="28">
  <tableColumns count="13">
    <tableColumn id="1" xr3:uid="{6E485C1A-E1A3-44E1-80C8-4DEB1BDD04A9}" name="NOMBRE Y APELLIDO" totalsRowLabel="TOTAL" dataDxfId="26" totalsRowDxfId="27"/>
    <tableColumn id="2" xr3:uid="{FB642E8B-9CF9-4578-83F5-41AE89781FF6}" name="CARGO" totalsRowFunction="count" dataDxfId="24" totalsRowDxfId="25"/>
    <tableColumn id="11" xr3:uid="{A0EC9163-B1C8-409B-B533-6168DF5C29E5}" name="DIRECCIÓN O DEPARTAMENTO" dataDxfId="22" totalsRowDxfId="23"/>
    <tableColumn id="12" xr3:uid="{767CABDA-616C-4E8A-9EB1-14AEDDC166E0}" name="CATEGORIA DEL SERVIDOR" dataDxfId="20" totalsRowDxfId="21"/>
    <tableColumn id="3" xr3:uid="{BF098647-1520-4623-BC01-FCE5ABBD1C80}" name="DESDE" dataDxfId="18" totalsRowDxfId="19"/>
    <tableColumn id="7" xr3:uid="{696B54ED-58A0-4978-B6CB-BDD0046AA8CA}" name="HASTA" dataDxfId="16" totalsRowDxfId="17"/>
    <tableColumn id="4" xr3:uid="{8CD0CF68-4943-4059-ABFB-141830A5C93B}" name="INGRESO BRUTO" totalsRowFunction="sum" dataDxfId="14" totalsRowDxfId="15"/>
    <tableColumn id="5" xr3:uid="{730DDC87-E907-4BA3-B29C-91FE31ACFE77}" name="ISR" totalsRowFunction="sum" dataDxfId="12" totalsRowDxfId="13"/>
    <tableColumn id="8" xr3:uid="{2CA94D98-941F-46CE-97D7-8AFB99A85338}" name="SFS" totalsRowFunction="sum" dataDxfId="10" totalsRowDxfId="11"/>
    <tableColumn id="9" xr3:uid="{B4F66AB2-1016-4A49-A3EC-8DECCA104448}" name="AFP" totalsRowFunction="sum" dataDxfId="8" totalsRowDxfId="9"/>
    <tableColumn id="6" xr3:uid="{B65C1658-E9D1-4118-9EC8-745D363858C8}" name="OTROS DESC" totalsRowFunction="sum" dataDxfId="6" totalsRowDxfId="7"/>
    <tableColumn id="13" xr3:uid="{BDF8A9A9-3E85-4682-A8A1-FBFAFBE07E82}" name="INGRESO NETO" totalsRowFunction="sum" dataDxfId="4" totalsRowDxfId="5"/>
    <tableColumn id="14" xr3:uid="{ED35E7BD-DFB0-4DB7-8924-CBAB72D7920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83666-DD71-4011-B615-615E0FC5BA08}">
  <sheetPr>
    <tabColor rgb="FF00B0F0"/>
    <pageSetUpPr fitToPage="1"/>
  </sheetPr>
  <dimension ref="A1:N231"/>
  <sheetViews>
    <sheetView showGridLines="0" tabSelected="1" zoomScaleNormal="100" zoomScaleSheetLayoutView="100" workbookViewId="0"/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21.7109375" style="1" bestFit="1" customWidth="1"/>
    <col min="5" max="6" width="10.42578125" style="1" bestFit="1" customWidth="1"/>
    <col min="7" max="7" width="14" style="2" bestFit="1" customWidth="1"/>
    <col min="8" max="8" width="10" style="2" bestFit="1" customWidth="1"/>
    <col min="9" max="9" width="9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">
      <c r="G1" s="40"/>
      <c r="H1" s="40"/>
      <c r="I1" s="40"/>
      <c r="J1" s="40"/>
      <c r="K1" s="40"/>
      <c r="L1" s="40"/>
      <c r="N1" s="39"/>
    </row>
    <row r="2" spans="1:14" customFormat="1" ht="15.75">
      <c r="B2" s="38" t="s">
        <v>22</v>
      </c>
      <c r="C2" s="34"/>
      <c r="D2" s="34"/>
      <c r="E2" s="34"/>
      <c r="F2" s="34"/>
      <c r="G2" s="35"/>
      <c r="H2" s="35"/>
      <c r="I2" s="35"/>
      <c r="J2" s="35"/>
      <c r="K2" s="35"/>
      <c r="L2" s="35"/>
      <c r="M2" s="34"/>
      <c r="N2" s="34"/>
    </row>
    <row r="3" spans="1:14" customFormat="1" ht="15">
      <c r="B3" s="34" t="s">
        <v>21</v>
      </c>
      <c r="D3" s="37"/>
      <c r="E3" s="37"/>
      <c r="F3" s="37"/>
      <c r="G3" s="35"/>
      <c r="H3" s="35"/>
      <c r="I3" s="35"/>
      <c r="J3" s="35"/>
      <c r="K3" s="35"/>
      <c r="L3" s="35"/>
      <c r="M3" s="34"/>
      <c r="N3" s="34"/>
    </row>
    <row r="4" spans="1:14" customFormat="1" ht="15">
      <c r="B4" s="1"/>
      <c r="D4" s="36"/>
      <c r="E4" s="36"/>
      <c r="F4" s="36"/>
      <c r="G4" s="35"/>
      <c r="H4" s="35"/>
      <c r="I4" s="35"/>
      <c r="J4" s="35"/>
      <c r="K4" s="35"/>
      <c r="L4" s="35"/>
      <c r="M4" s="34"/>
      <c r="N4" s="34"/>
    </row>
    <row r="5" spans="1:14" ht="18.75">
      <c r="B5" s="33" t="s">
        <v>20</v>
      </c>
      <c r="D5" s="32"/>
      <c r="E5" s="32"/>
      <c r="F5" s="32"/>
      <c r="G5" s="31"/>
      <c r="H5" s="31"/>
      <c r="I5" s="31"/>
      <c r="J5" s="31"/>
      <c r="K5" s="31"/>
      <c r="L5" s="30">
        <v>46119</v>
      </c>
      <c r="M5" s="29"/>
      <c r="N5" s="29"/>
    </row>
    <row r="6" spans="1:14" ht="21" customHeight="1">
      <c r="A6" s="27"/>
      <c r="B6" s="27"/>
      <c r="C6" s="27"/>
      <c r="D6" s="27"/>
      <c r="E6" s="27"/>
      <c r="F6" s="27"/>
      <c r="G6" s="28"/>
      <c r="H6" s="28"/>
      <c r="I6" s="28"/>
      <c r="J6" s="28"/>
      <c r="K6" s="28"/>
      <c r="L6" s="28"/>
      <c r="M6" s="27"/>
    </row>
    <row r="7" spans="1:14" s="24" customFormat="1">
      <c r="A7" s="25" t="s">
        <v>19</v>
      </c>
      <c r="B7" s="25" t="s">
        <v>18</v>
      </c>
      <c r="C7" s="25" t="s">
        <v>17</v>
      </c>
      <c r="D7" s="25" t="s">
        <v>16</v>
      </c>
      <c r="E7" s="25" t="s">
        <v>15</v>
      </c>
      <c r="F7" s="25" t="s">
        <v>14</v>
      </c>
      <c r="G7" s="26" t="s">
        <v>13</v>
      </c>
      <c r="H7" s="26" t="s">
        <v>12</v>
      </c>
      <c r="I7" s="26" t="s">
        <v>11</v>
      </c>
      <c r="J7" s="26" t="s">
        <v>10</v>
      </c>
      <c r="K7" s="26" t="s">
        <v>9</v>
      </c>
      <c r="L7" s="26" t="s">
        <v>8</v>
      </c>
      <c r="M7" s="25" t="s">
        <v>7</v>
      </c>
    </row>
    <row r="8" spans="1:14" ht="25.5">
      <c r="A8" s="23" t="s">
        <v>6</v>
      </c>
      <c r="B8" s="23" t="s">
        <v>5</v>
      </c>
      <c r="C8" s="22" t="s">
        <v>4</v>
      </c>
      <c r="D8" s="21" t="s">
        <v>3</v>
      </c>
      <c r="E8" s="21">
        <v>45931</v>
      </c>
      <c r="F8" s="21">
        <v>46112</v>
      </c>
      <c r="G8" s="20">
        <v>70000</v>
      </c>
      <c r="H8" s="19">
        <v>0</v>
      </c>
      <c r="I8" s="19">
        <v>2128</v>
      </c>
      <c r="J8" s="19">
        <v>2009</v>
      </c>
      <c r="K8" s="19">
        <v>1497.239999999998</v>
      </c>
      <c r="L8" s="19">
        <v>64365.760000000002</v>
      </c>
      <c r="M8" s="18" t="s">
        <v>2</v>
      </c>
    </row>
    <row r="9" spans="1:14">
      <c r="A9" s="16" t="s">
        <v>1</v>
      </c>
      <c r="B9" s="15">
        <f>SUBTOTAL(103,TJULIO46610196715[CARGO])</f>
        <v>1</v>
      </c>
      <c r="C9" s="14"/>
      <c r="D9" s="14"/>
      <c r="E9" s="14"/>
      <c r="F9" s="14"/>
      <c r="G9" s="17">
        <f>SUBTOTAL(109,TJULIO46610196715[INGRESO BRUTO])</f>
        <v>70000</v>
      </c>
      <c r="H9" s="13">
        <f>SUBTOTAL(109,TJULIO46610196715[ISR])</f>
        <v>0</v>
      </c>
      <c r="I9" s="13">
        <f>SUBTOTAL(109,TJULIO46610196715[SFS])</f>
        <v>2128</v>
      </c>
      <c r="J9" s="13">
        <f>SUBTOTAL(109,TJULIO46610196715[AFP])</f>
        <v>2009</v>
      </c>
      <c r="K9" s="13">
        <f>SUBTOTAL(109,TJULIO46610196715[OTROS DESC])</f>
        <v>1497.239999999998</v>
      </c>
      <c r="L9" s="13">
        <f>SUBTOTAL(109,TJULIO46610196715[INGRESO NETO])</f>
        <v>64365.760000000002</v>
      </c>
      <c r="M9" s="13"/>
    </row>
    <row r="10" spans="1:14">
      <c r="A10" s="16"/>
      <c r="B10" s="15"/>
      <c r="C10" s="14"/>
      <c r="D10" s="14"/>
      <c r="G10" s="1"/>
      <c r="H10" s="1"/>
      <c r="I10" s="1"/>
      <c r="J10" s="13"/>
      <c r="K10" s="13"/>
      <c r="L10" s="13"/>
      <c r="M10" s="13"/>
    </row>
    <row r="11" spans="1:14">
      <c r="A11" s="16"/>
      <c r="B11" s="15"/>
      <c r="C11" s="14"/>
      <c r="D11" s="14"/>
      <c r="G11" s="1"/>
      <c r="H11" s="1"/>
      <c r="I11" s="1"/>
      <c r="J11" s="13"/>
      <c r="K11" s="13"/>
      <c r="L11" s="13"/>
      <c r="M11" s="13"/>
    </row>
    <row r="12" spans="1:14">
      <c r="A12" s="16"/>
      <c r="B12" s="15"/>
      <c r="C12" s="14"/>
      <c r="D12" s="14"/>
      <c r="G12" s="1"/>
      <c r="H12" s="1"/>
      <c r="I12" s="1"/>
      <c r="J12" s="13"/>
      <c r="K12" s="13"/>
      <c r="L12" s="13"/>
      <c r="M12" s="13"/>
    </row>
    <row r="13" spans="1:14">
      <c r="A13" s="12"/>
      <c r="B13" s="8"/>
      <c r="C13" s="7"/>
      <c r="D13" s="6"/>
      <c r="G13" s="1"/>
      <c r="H13" s="1"/>
      <c r="I13" s="1"/>
      <c r="J13" s="4"/>
      <c r="K13" s="4"/>
      <c r="L13" s="4"/>
      <c r="M13" s="3"/>
    </row>
    <row r="14" spans="1:14">
      <c r="A14" s="12"/>
      <c r="B14" s="8"/>
      <c r="C14" s="7"/>
      <c r="D14" s="6"/>
      <c r="G14" s="1"/>
      <c r="H14" s="1"/>
      <c r="I14" s="1"/>
      <c r="J14" s="4"/>
      <c r="K14" s="4"/>
      <c r="L14" s="4"/>
      <c r="M14" s="3"/>
    </row>
    <row r="15" spans="1:14">
      <c r="A15" s="12"/>
      <c r="B15" s="8"/>
      <c r="C15" s="7"/>
      <c r="D15" s="6"/>
      <c r="G15" s="1"/>
      <c r="H15" s="1"/>
      <c r="I15" s="1"/>
      <c r="J15" s="4"/>
      <c r="K15" s="4"/>
      <c r="L15" s="4"/>
      <c r="M15" s="3"/>
    </row>
    <row r="16" spans="1:14" ht="25.5">
      <c r="A16" s="11" t="s">
        <v>0</v>
      </c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>
      <c r="A17" s="10"/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9"/>
      <c r="B18" s="8"/>
      <c r="C18" s="7"/>
      <c r="D18" s="6"/>
      <c r="E18" s="6"/>
      <c r="F18" s="6"/>
      <c r="G18" s="5"/>
      <c r="H18" s="4"/>
      <c r="I18" s="4"/>
      <c r="J18" s="4"/>
      <c r="K18" s="4"/>
      <c r="L18" s="4"/>
      <c r="M18" s="3"/>
    </row>
    <row r="19" spans="1:13">
      <c r="A19" s="8"/>
      <c r="B19" s="8"/>
      <c r="C19" s="7"/>
      <c r="D19" s="6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8"/>
      <c r="B20" s="8"/>
      <c r="C20" s="7"/>
      <c r="D20" s="6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8"/>
      <c r="B21" s="8"/>
      <c r="C21" s="7"/>
      <c r="D21" s="6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8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</sheetData>
  <conditionalFormatting sqref="A16">
    <cfRule type="duplicateValues" dxfId="1" priority="1"/>
  </conditionalFormatting>
  <conditionalFormatting sqref="A8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43F5A0CC-206B-439F-B851-B0858BF50166}"/>
</file>

<file path=customXml/itemProps2.xml><?xml version="1.0" encoding="utf-8"?>
<ds:datastoreItem xmlns:ds="http://schemas.openxmlformats.org/officeDocument/2006/customXml" ds:itemID="{B57C8FD0-AEC2-44BC-93FD-7F1616894686}"/>
</file>

<file path=customXml/itemProps3.xml><?xml version="1.0" encoding="utf-8"?>
<ds:datastoreItem xmlns:ds="http://schemas.openxmlformats.org/officeDocument/2006/customXml" ds:itemID="{8BF17244-D94E-4296-BC89-4CFE6B5C30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2026-04-08T13:25:43Z</dcterms:created>
  <dcterms:modified xsi:type="dcterms:W3CDTF">2026-04-08T13:26:17Z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